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30" firstSheet="19" activeTab="25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O73" i="29" l="1"/>
  <c r="N73" i="29"/>
  <c r="M73" i="29"/>
  <c r="L73" i="29"/>
  <c r="K73" i="29"/>
  <c r="G73" i="29"/>
  <c r="N72" i="29"/>
  <c r="M72" i="29"/>
  <c r="O72" i="29" s="1"/>
  <c r="L72" i="29"/>
  <c r="K72" i="29"/>
  <c r="G72" i="29"/>
  <c r="O71" i="29"/>
  <c r="N71" i="29"/>
  <c r="M71" i="29"/>
  <c r="L71" i="29"/>
  <c r="K71" i="29"/>
  <c r="G71" i="29"/>
  <c r="N70" i="29"/>
  <c r="M70" i="29"/>
  <c r="O70" i="29" s="1"/>
  <c r="L70" i="29"/>
  <c r="K70" i="29"/>
  <c r="G70" i="29"/>
  <c r="O69" i="29"/>
  <c r="N69" i="29"/>
  <c r="M69" i="29"/>
  <c r="L69" i="29"/>
  <c r="K69" i="29"/>
  <c r="G69" i="29"/>
  <c r="N68" i="29"/>
  <c r="M68" i="29"/>
  <c r="O68" i="29" s="1"/>
  <c r="L68" i="29"/>
  <c r="K68" i="29"/>
  <c r="G68" i="29"/>
  <c r="O67" i="29"/>
  <c r="N67" i="29"/>
  <c r="M67" i="29"/>
  <c r="L67" i="29"/>
  <c r="K67" i="29"/>
  <c r="G67" i="29"/>
  <c r="N66" i="29"/>
  <c r="M66" i="29"/>
  <c r="O66" i="29" s="1"/>
  <c r="L66" i="29"/>
  <c r="K66" i="29"/>
  <c r="G66" i="29"/>
  <c r="O65" i="29"/>
  <c r="N65" i="29"/>
  <c r="M65" i="29"/>
  <c r="L65" i="29"/>
  <c r="K65" i="29"/>
  <c r="G65" i="29"/>
  <c r="N64" i="29"/>
  <c r="M64" i="29"/>
  <c r="O64" i="29" s="1"/>
  <c r="L64" i="29"/>
  <c r="K64" i="29"/>
  <c r="G64" i="29"/>
  <c r="O63" i="29"/>
  <c r="N63" i="29"/>
  <c r="M63" i="29"/>
  <c r="L63" i="29"/>
  <c r="K63" i="29"/>
  <c r="G63" i="29"/>
  <c r="N62" i="29"/>
  <c r="M62" i="29"/>
  <c r="O62" i="29" s="1"/>
  <c r="L62" i="29"/>
  <c r="K62" i="29"/>
  <c r="G62" i="29"/>
  <c r="O61" i="29"/>
  <c r="N61" i="29"/>
  <c r="M61" i="29"/>
  <c r="L61" i="29"/>
  <c r="K61" i="29"/>
  <c r="G61" i="29"/>
  <c r="N60" i="29"/>
  <c r="M60" i="29"/>
  <c r="O60" i="29" s="1"/>
  <c r="L60" i="29"/>
  <c r="K60" i="29"/>
  <c r="G60" i="29"/>
  <c r="O59" i="29"/>
  <c r="N59" i="29"/>
  <c r="M59" i="29"/>
  <c r="L59" i="29"/>
  <c r="K59" i="29"/>
  <c r="G59" i="29"/>
  <c r="N58" i="29"/>
  <c r="M58" i="29"/>
  <c r="O58" i="29" s="1"/>
  <c r="L58" i="29"/>
  <c r="K58" i="29"/>
  <c r="G58" i="29"/>
  <c r="O57" i="29"/>
  <c r="N57" i="29"/>
  <c r="M57" i="29"/>
  <c r="L57" i="29"/>
  <c r="K57" i="29"/>
  <c r="G57" i="29"/>
  <c r="N56" i="29"/>
  <c r="M56" i="29"/>
  <c r="O56" i="29" s="1"/>
  <c r="L56" i="29"/>
  <c r="K56" i="29"/>
  <c r="G56" i="29"/>
  <c r="O55" i="29"/>
  <c r="N55" i="29"/>
  <c r="M55" i="29"/>
  <c r="L55" i="29"/>
  <c r="K55" i="29"/>
  <c r="G55" i="29"/>
  <c r="N54" i="29"/>
  <c r="M54" i="29"/>
  <c r="O54" i="29" s="1"/>
  <c r="L54" i="29"/>
  <c r="K54" i="29"/>
  <c r="G54" i="29"/>
  <c r="O53" i="29"/>
  <c r="N53" i="29"/>
  <c r="M53" i="29"/>
  <c r="L53" i="29"/>
  <c r="K53" i="29"/>
  <c r="G53" i="29"/>
  <c r="N52" i="29"/>
  <c r="M52" i="29"/>
  <c r="O52" i="29" s="1"/>
  <c r="L52" i="29"/>
  <c r="K52" i="29"/>
  <c r="G52" i="29"/>
  <c r="O51" i="29"/>
  <c r="N51" i="29"/>
  <c r="M51" i="29"/>
  <c r="L51" i="29"/>
  <c r="K51" i="29"/>
  <c r="G51" i="29"/>
  <c r="N50" i="29"/>
  <c r="M50" i="29"/>
  <c r="O50" i="29" s="1"/>
  <c r="L50" i="29"/>
  <c r="K50" i="29"/>
  <c r="G50" i="29"/>
  <c r="N49" i="29"/>
  <c r="M49" i="29"/>
  <c r="L49" i="29"/>
  <c r="K49" i="29"/>
  <c r="G49" i="29"/>
  <c r="N48" i="29"/>
  <c r="M48" i="29"/>
  <c r="O48" i="29" s="1"/>
  <c r="L48" i="29"/>
  <c r="K48" i="29"/>
  <c r="G48" i="29"/>
  <c r="O47" i="29"/>
  <c r="N47" i="29"/>
  <c r="M47" i="29"/>
  <c r="L47" i="29"/>
  <c r="K47" i="29"/>
  <c r="G47" i="29"/>
  <c r="N46" i="29"/>
  <c r="M46" i="29"/>
  <c r="O46" i="29" s="1"/>
  <c r="L46" i="29"/>
  <c r="K46" i="29"/>
  <c r="G46" i="29"/>
  <c r="O45" i="29"/>
  <c r="N45" i="29"/>
  <c r="M45" i="29"/>
  <c r="L45" i="29"/>
  <c r="K45" i="29"/>
  <c r="G45" i="29"/>
  <c r="N44" i="29"/>
  <c r="M44" i="29"/>
  <c r="O44" i="29" s="1"/>
  <c r="L44" i="29"/>
  <c r="K44" i="29"/>
  <c r="G44" i="29"/>
  <c r="O43" i="29"/>
  <c r="N43" i="29"/>
  <c r="M43" i="29"/>
  <c r="L43" i="29"/>
  <c r="K43" i="29"/>
  <c r="G43" i="29"/>
  <c r="N42" i="29"/>
  <c r="M42" i="29"/>
  <c r="O42" i="29" s="1"/>
  <c r="L42" i="29"/>
  <c r="K42" i="29"/>
  <c r="G42" i="29"/>
  <c r="O41" i="29"/>
  <c r="N41" i="29"/>
  <c r="M41" i="29"/>
  <c r="L41" i="29"/>
  <c r="K41" i="29"/>
  <c r="G41" i="29"/>
  <c r="N40" i="29"/>
  <c r="M40" i="29"/>
  <c r="O40" i="29" s="1"/>
  <c r="L40" i="29"/>
  <c r="K40" i="29"/>
  <c r="G40" i="29"/>
  <c r="O39" i="29"/>
  <c r="N39" i="29"/>
  <c r="M39" i="29"/>
  <c r="L39" i="29"/>
  <c r="K39" i="29"/>
  <c r="G39" i="29"/>
  <c r="N38" i="29"/>
  <c r="M38" i="29"/>
  <c r="O38" i="29" s="1"/>
  <c r="L38" i="29"/>
  <c r="K38" i="29"/>
  <c r="G38" i="29"/>
  <c r="O37" i="29"/>
  <c r="N37" i="29"/>
  <c r="M37" i="29"/>
  <c r="L37" i="29"/>
  <c r="K37" i="29"/>
  <c r="G37" i="29"/>
  <c r="N36" i="29"/>
  <c r="M36" i="29"/>
  <c r="O36" i="29" s="1"/>
  <c r="L36" i="29"/>
  <c r="K36" i="29"/>
  <c r="G36" i="29"/>
  <c r="O35" i="29"/>
  <c r="N35" i="29"/>
  <c r="M35" i="29"/>
  <c r="L35" i="29"/>
  <c r="K35" i="29"/>
  <c r="G35" i="29"/>
  <c r="N34" i="29"/>
  <c r="M34" i="29"/>
  <c r="O34" i="29" s="1"/>
  <c r="L34" i="29"/>
  <c r="K34" i="29"/>
  <c r="G34" i="29"/>
  <c r="O33" i="29"/>
  <c r="N33" i="29"/>
  <c r="M33" i="29"/>
  <c r="L33" i="29"/>
  <c r="K33" i="29"/>
  <c r="G33" i="29"/>
  <c r="N32" i="29"/>
  <c r="M32" i="29"/>
  <c r="O32" i="29" s="1"/>
  <c r="L32" i="29"/>
  <c r="K32" i="29"/>
  <c r="G32" i="29"/>
  <c r="O31" i="29"/>
  <c r="N31" i="29"/>
  <c r="M31" i="29"/>
  <c r="L31" i="29"/>
  <c r="K31" i="29"/>
  <c r="G31" i="29"/>
  <c r="N30" i="29"/>
  <c r="M30" i="29"/>
  <c r="O30" i="29" s="1"/>
  <c r="L30" i="29"/>
  <c r="K30" i="29"/>
  <c r="G30" i="29"/>
  <c r="O29" i="29"/>
  <c r="N29" i="29"/>
  <c r="M29" i="29"/>
  <c r="L29" i="29"/>
  <c r="K29" i="29"/>
  <c r="G29" i="29"/>
  <c r="N28" i="29"/>
  <c r="M28" i="29"/>
  <c r="O28" i="29" s="1"/>
  <c r="L28" i="29"/>
  <c r="K28" i="29"/>
  <c r="G28" i="29"/>
  <c r="O27" i="29"/>
  <c r="N27" i="29"/>
  <c r="M27" i="29"/>
  <c r="L27" i="29"/>
  <c r="K27" i="29"/>
  <c r="G27" i="29"/>
  <c r="N26" i="29"/>
  <c r="M26" i="29"/>
  <c r="O26" i="29" s="1"/>
  <c r="L26" i="29"/>
  <c r="K26" i="29"/>
  <c r="G26" i="29"/>
  <c r="O25" i="29"/>
  <c r="N25" i="29"/>
  <c r="M25" i="29"/>
  <c r="L25" i="29"/>
  <c r="K25" i="29"/>
  <c r="G25" i="29"/>
  <c r="N24" i="29"/>
  <c r="M24" i="29"/>
  <c r="O24" i="29" s="1"/>
  <c r="L24" i="29"/>
  <c r="K24" i="29"/>
  <c r="G24" i="29"/>
  <c r="O23" i="29"/>
  <c r="N23" i="29"/>
  <c r="M23" i="29"/>
  <c r="L23" i="29"/>
  <c r="K23" i="29"/>
  <c r="G23" i="29"/>
  <c r="N22" i="29"/>
  <c r="M22" i="29"/>
  <c r="O22" i="29" s="1"/>
  <c r="L22" i="29"/>
  <c r="K22" i="29"/>
  <c r="G22" i="29"/>
  <c r="O21" i="29"/>
  <c r="N21" i="29"/>
  <c r="M21" i="29"/>
  <c r="L21" i="29"/>
  <c r="K21" i="29"/>
  <c r="G21" i="29"/>
  <c r="N20" i="29"/>
  <c r="M20" i="29"/>
  <c r="O20" i="29" s="1"/>
  <c r="L20" i="29"/>
  <c r="K20" i="29"/>
  <c r="G20" i="29"/>
  <c r="O19" i="29"/>
  <c r="N19" i="29"/>
  <c r="M19" i="29"/>
  <c r="L19" i="29"/>
  <c r="K19" i="29"/>
  <c r="G19" i="29"/>
  <c r="N18" i="29"/>
  <c r="M18" i="29"/>
  <c r="O18" i="29" s="1"/>
  <c r="L18" i="29"/>
  <c r="K18" i="29"/>
  <c r="G18" i="29"/>
  <c r="O17" i="29"/>
  <c r="N17" i="29"/>
  <c r="M17" i="29"/>
  <c r="L17" i="29"/>
  <c r="K17" i="29"/>
  <c r="G17" i="29"/>
  <c r="N16" i="29"/>
  <c r="M16" i="29"/>
  <c r="O16" i="29" s="1"/>
  <c r="L16" i="29"/>
  <c r="K16" i="29"/>
  <c r="G16" i="29"/>
  <c r="O15" i="29"/>
  <c r="N15" i="29"/>
  <c r="M15" i="29"/>
  <c r="L15" i="29"/>
  <c r="K15" i="29"/>
  <c r="G15" i="29"/>
  <c r="N14" i="29"/>
  <c r="M14" i="29"/>
  <c r="O14" i="29" s="1"/>
  <c r="L14" i="29"/>
  <c r="K14" i="29"/>
  <c r="G14" i="29"/>
  <c r="O13" i="29"/>
  <c r="N13" i="29"/>
  <c r="M13" i="29"/>
  <c r="L13" i="29"/>
  <c r="K13" i="29"/>
  <c r="G13" i="29"/>
  <c r="N12" i="29"/>
  <c r="M12" i="29"/>
  <c r="O12" i="29" s="1"/>
  <c r="L12" i="29"/>
  <c r="K12" i="29"/>
  <c r="G12" i="29"/>
  <c r="O11" i="29"/>
  <c r="N11" i="29"/>
  <c r="M11" i="29"/>
  <c r="L11" i="29"/>
  <c r="K11" i="29"/>
  <c r="G11" i="29"/>
  <c r="N10" i="29"/>
  <c r="M10" i="29"/>
  <c r="O10" i="29" s="1"/>
  <c r="L10" i="29"/>
  <c r="K10" i="29"/>
  <c r="G10" i="29"/>
  <c r="O9" i="29"/>
  <c r="N9" i="29"/>
  <c r="M9" i="29"/>
  <c r="L9" i="29"/>
  <c r="K9" i="29"/>
  <c r="G9" i="29"/>
  <c r="N8" i="29"/>
  <c r="M8" i="29"/>
  <c r="O8" i="29" s="1"/>
  <c r="L8" i="29"/>
  <c r="K8" i="29"/>
  <c r="G8" i="29"/>
  <c r="O7" i="29"/>
  <c r="N7" i="29"/>
  <c r="M7" i="29"/>
  <c r="L7" i="29"/>
  <c r="K7" i="29"/>
  <c r="G7" i="29"/>
  <c r="O49" i="29" l="1"/>
  <c r="G73" i="22" l="1"/>
  <c r="G72" i="22"/>
  <c r="G71" i="22"/>
  <c r="G7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N73" i="19"/>
  <c r="O73" i="19" s="1"/>
  <c r="M73" i="19"/>
  <c r="L73" i="19"/>
  <c r="K73" i="19"/>
  <c r="G73" i="19"/>
  <c r="N72" i="19"/>
  <c r="M72" i="19"/>
  <c r="L72" i="19"/>
  <c r="O72" i="19" s="1"/>
  <c r="K72" i="19"/>
  <c r="G72" i="19"/>
  <c r="N71" i="19"/>
  <c r="O71" i="19" s="1"/>
  <c r="M71" i="19"/>
  <c r="L71" i="19"/>
  <c r="K71" i="19"/>
  <c r="G71" i="19"/>
  <c r="N70" i="19"/>
  <c r="M70" i="19"/>
  <c r="L70" i="19"/>
  <c r="O70" i="19" s="1"/>
  <c r="K70" i="19"/>
  <c r="G70" i="19"/>
  <c r="N69" i="19"/>
  <c r="O69" i="19" s="1"/>
  <c r="M69" i="19"/>
  <c r="L69" i="19"/>
  <c r="K69" i="19"/>
  <c r="G69" i="19"/>
  <c r="N68" i="19"/>
  <c r="M68" i="19"/>
  <c r="L68" i="19"/>
  <c r="O68" i="19" s="1"/>
  <c r="K68" i="19"/>
  <c r="G68" i="19"/>
  <c r="N67" i="19"/>
  <c r="O67" i="19" s="1"/>
  <c r="M67" i="19"/>
  <c r="L67" i="19"/>
  <c r="K67" i="19"/>
  <c r="G67" i="19"/>
  <c r="N66" i="19"/>
  <c r="M66" i="19"/>
  <c r="L66" i="19"/>
  <c r="O66" i="19" s="1"/>
  <c r="K66" i="19"/>
  <c r="G66" i="19"/>
  <c r="N65" i="19"/>
  <c r="O65" i="19" s="1"/>
  <c r="M65" i="19"/>
  <c r="L65" i="19"/>
  <c r="K65" i="19"/>
  <c r="G65" i="19"/>
  <c r="N64" i="19"/>
  <c r="M64" i="19"/>
  <c r="L64" i="19"/>
  <c r="O64" i="19" s="1"/>
  <c r="K64" i="19"/>
  <c r="G64" i="19"/>
  <c r="N63" i="19"/>
  <c r="O63" i="19" s="1"/>
  <c r="M63" i="19"/>
  <c r="L63" i="19"/>
  <c r="K63" i="19"/>
  <c r="G63" i="19"/>
  <c r="N62" i="19"/>
  <c r="M62" i="19"/>
  <c r="L62" i="19"/>
  <c r="O62" i="19" s="1"/>
  <c r="K62" i="19"/>
  <c r="G62" i="19"/>
  <c r="N61" i="19"/>
  <c r="O61" i="19" s="1"/>
  <c r="M61" i="19"/>
  <c r="L61" i="19"/>
  <c r="K61" i="19"/>
  <c r="G61" i="19"/>
  <c r="N60" i="19"/>
  <c r="M60" i="19"/>
  <c r="L60" i="19"/>
  <c r="O60" i="19" s="1"/>
  <c r="K60" i="19"/>
  <c r="G60" i="19"/>
  <c r="N59" i="19"/>
  <c r="O59" i="19" s="1"/>
  <c r="M59" i="19"/>
  <c r="L59" i="19"/>
  <c r="K59" i="19"/>
  <c r="G59" i="19"/>
  <c r="N58" i="19"/>
  <c r="M58" i="19"/>
  <c r="L58" i="19"/>
  <c r="O58" i="19" s="1"/>
  <c r="K58" i="19"/>
  <c r="G58" i="19"/>
  <c r="N57" i="19"/>
  <c r="O57" i="19" s="1"/>
  <c r="M57" i="19"/>
  <c r="L57" i="19"/>
  <c r="K57" i="19"/>
  <c r="G57" i="19"/>
  <c r="N56" i="19"/>
  <c r="M56" i="19"/>
  <c r="L56" i="19"/>
  <c r="O56" i="19" s="1"/>
  <c r="K56" i="19"/>
  <c r="G56" i="19"/>
  <c r="N55" i="19"/>
  <c r="O55" i="19" s="1"/>
  <c r="M55" i="19"/>
  <c r="L55" i="19"/>
  <c r="K55" i="19"/>
  <c r="G55" i="19"/>
  <c r="N54" i="19"/>
  <c r="M54" i="19"/>
  <c r="L54" i="19"/>
  <c r="O54" i="19" s="1"/>
  <c r="K54" i="19"/>
  <c r="G54" i="19"/>
  <c r="N53" i="19"/>
  <c r="O53" i="19" s="1"/>
  <c r="M53" i="19"/>
  <c r="L53" i="19"/>
  <c r="K53" i="19"/>
  <c r="G53" i="19"/>
  <c r="N52" i="19"/>
  <c r="M52" i="19"/>
  <c r="L52" i="19"/>
  <c r="O52" i="19" s="1"/>
  <c r="K52" i="19"/>
  <c r="G52" i="19"/>
  <c r="N51" i="19"/>
  <c r="O51" i="19" s="1"/>
  <c r="M51" i="19"/>
  <c r="L51" i="19"/>
  <c r="K51" i="19"/>
  <c r="G51" i="19"/>
  <c r="N50" i="19"/>
  <c r="M50" i="19"/>
  <c r="L50" i="19"/>
  <c r="O50" i="19" s="1"/>
  <c r="K50" i="19"/>
  <c r="G50" i="19"/>
  <c r="N49" i="19"/>
  <c r="O49" i="19" s="1"/>
  <c r="M49" i="19"/>
  <c r="L49" i="19"/>
  <c r="K49" i="19"/>
  <c r="G49" i="19"/>
  <c r="N48" i="19"/>
  <c r="M48" i="19"/>
  <c r="L48" i="19"/>
  <c r="O48" i="19" s="1"/>
  <c r="K48" i="19"/>
  <c r="G48" i="19"/>
  <c r="N47" i="19"/>
  <c r="O47" i="19" s="1"/>
  <c r="M47" i="19"/>
  <c r="L47" i="19"/>
  <c r="K47" i="19"/>
  <c r="G47" i="19"/>
  <c r="N46" i="19"/>
  <c r="M46" i="19"/>
  <c r="L46" i="19"/>
  <c r="O46" i="19" s="1"/>
  <c r="K46" i="19"/>
  <c r="G46" i="19"/>
  <c r="N45" i="19"/>
  <c r="O45" i="19" s="1"/>
  <c r="M45" i="19"/>
  <c r="L45" i="19"/>
  <c r="K45" i="19"/>
  <c r="G45" i="19"/>
  <c r="N44" i="19"/>
  <c r="M44" i="19"/>
  <c r="L44" i="19"/>
  <c r="O44" i="19" s="1"/>
  <c r="K44" i="19"/>
  <c r="G44" i="19"/>
  <c r="N43" i="19"/>
  <c r="O43" i="19" s="1"/>
  <c r="M43" i="19"/>
  <c r="L43" i="19"/>
  <c r="K43" i="19"/>
  <c r="G43" i="19"/>
  <c r="N42" i="19"/>
  <c r="M42" i="19"/>
  <c r="L42" i="19"/>
  <c r="O42" i="19" s="1"/>
  <c r="K42" i="19"/>
  <c r="G42" i="19"/>
  <c r="N41" i="19"/>
  <c r="O41" i="19" s="1"/>
  <c r="M41" i="19"/>
  <c r="L41" i="19"/>
  <c r="K41" i="19"/>
  <c r="G41" i="19"/>
  <c r="N40" i="19"/>
  <c r="M40" i="19"/>
  <c r="L40" i="19"/>
  <c r="O40" i="19" s="1"/>
  <c r="K40" i="19"/>
  <c r="G40" i="19"/>
  <c r="N39" i="19"/>
  <c r="O39" i="19" s="1"/>
  <c r="M39" i="19"/>
  <c r="L39" i="19"/>
  <c r="K39" i="19"/>
  <c r="G39" i="19"/>
  <c r="N38" i="19"/>
  <c r="M38" i="19"/>
  <c r="L38" i="19"/>
  <c r="O38" i="19" s="1"/>
  <c r="K38" i="19"/>
  <c r="G38" i="19"/>
  <c r="N37" i="19"/>
  <c r="O37" i="19" s="1"/>
  <c r="M37" i="19"/>
  <c r="L37" i="19"/>
  <c r="K37" i="19"/>
  <c r="G37" i="19"/>
  <c r="N36" i="19"/>
  <c r="M36" i="19"/>
  <c r="L36" i="19"/>
  <c r="O36" i="19" s="1"/>
  <c r="K36" i="19"/>
  <c r="G36" i="19"/>
  <c r="N35" i="19"/>
  <c r="O35" i="19" s="1"/>
  <c r="M35" i="19"/>
  <c r="L35" i="19"/>
  <c r="K35" i="19"/>
  <c r="G35" i="19"/>
  <c r="N34" i="19"/>
  <c r="M34" i="19"/>
  <c r="L34" i="19"/>
  <c r="O34" i="19" s="1"/>
  <c r="K34" i="19"/>
  <c r="G34" i="19"/>
  <c r="N33" i="19"/>
  <c r="O33" i="19" s="1"/>
  <c r="M33" i="19"/>
  <c r="L33" i="19"/>
  <c r="K33" i="19"/>
  <c r="G33" i="19"/>
  <c r="N32" i="19"/>
  <c r="M32" i="19"/>
  <c r="L32" i="19"/>
  <c r="O32" i="19" s="1"/>
  <c r="K32" i="19"/>
  <c r="G32" i="19"/>
  <c r="N31" i="19"/>
  <c r="O31" i="19" s="1"/>
  <c r="M31" i="19"/>
  <c r="L31" i="19"/>
  <c r="K31" i="19"/>
  <c r="G31" i="19"/>
  <c r="N30" i="19"/>
  <c r="M30" i="19"/>
  <c r="L30" i="19"/>
  <c r="O30" i="19" s="1"/>
  <c r="K30" i="19"/>
  <c r="G30" i="19"/>
  <c r="N29" i="19"/>
  <c r="O29" i="19" s="1"/>
  <c r="M29" i="19"/>
  <c r="L29" i="19"/>
  <c r="K29" i="19"/>
  <c r="G29" i="19"/>
  <c r="N28" i="19"/>
  <c r="M28" i="19"/>
  <c r="L28" i="19"/>
  <c r="O28" i="19" s="1"/>
  <c r="K28" i="19"/>
  <c r="G28" i="19"/>
  <c r="N27" i="19"/>
  <c r="O27" i="19" s="1"/>
  <c r="M27" i="19"/>
  <c r="L27" i="19"/>
  <c r="K27" i="19"/>
  <c r="G27" i="19"/>
  <c r="N26" i="19"/>
  <c r="M26" i="19"/>
  <c r="L26" i="19"/>
  <c r="O26" i="19" s="1"/>
  <c r="K26" i="19"/>
  <c r="G26" i="19"/>
  <c r="N25" i="19"/>
  <c r="O25" i="19" s="1"/>
  <c r="M25" i="19"/>
  <c r="L25" i="19"/>
  <c r="K25" i="19"/>
  <c r="G25" i="19"/>
  <c r="N24" i="19"/>
  <c r="M24" i="19"/>
  <c r="L24" i="19"/>
  <c r="O24" i="19" s="1"/>
  <c r="K24" i="19"/>
  <c r="G24" i="19"/>
  <c r="N23" i="19"/>
  <c r="O23" i="19" s="1"/>
  <c r="M23" i="19"/>
  <c r="L23" i="19"/>
  <c r="K23" i="19"/>
  <c r="G23" i="19"/>
  <c r="N22" i="19"/>
  <c r="M22" i="19"/>
  <c r="L22" i="19"/>
  <c r="O22" i="19" s="1"/>
  <c r="K22" i="19"/>
  <c r="G22" i="19"/>
  <c r="N21" i="19"/>
  <c r="O21" i="19" s="1"/>
  <c r="M21" i="19"/>
  <c r="L21" i="19"/>
  <c r="K21" i="19"/>
  <c r="G21" i="19"/>
  <c r="N20" i="19"/>
  <c r="M20" i="19"/>
  <c r="L20" i="19"/>
  <c r="O20" i="19" s="1"/>
  <c r="K20" i="19"/>
  <c r="G20" i="19"/>
  <c r="N19" i="19"/>
  <c r="O19" i="19" s="1"/>
  <c r="M19" i="19"/>
  <c r="L19" i="19"/>
  <c r="K19" i="19"/>
  <c r="G19" i="19"/>
  <c r="N18" i="19"/>
  <c r="M18" i="19"/>
  <c r="L18" i="19"/>
  <c r="O18" i="19" s="1"/>
  <c r="K18" i="19"/>
  <c r="G18" i="19"/>
  <c r="N17" i="19"/>
  <c r="O17" i="19" s="1"/>
  <c r="M17" i="19"/>
  <c r="L17" i="19"/>
  <c r="K17" i="19"/>
  <c r="G17" i="19"/>
  <c r="N16" i="19"/>
  <c r="M16" i="19"/>
  <c r="L16" i="19"/>
  <c r="O16" i="19" s="1"/>
  <c r="K16" i="19"/>
  <c r="G16" i="19"/>
  <c r="N15" i="19"/>
  <c r="O15" i="19" s="1"/>
  <c r="M15" i="19"/>
  <c r="L15" i="19"/>
  <c r="K15" i="19"/>
  <c r="G15" i="19"/>
  <c r="N14" i="19"/>
  <c r="M14" i="19"/>
  <c r="L14" i="19"/>
  <c r="O14" i="19" s="1"/>
  <c r="K14" i="19"/>
  <c r="G14" i="19"/>
  <c r="N13" i="19"/>
  <c r="O13" i="19" s="1"/>
  <c r="M13" i="19"/>
  <c r="L13" i="19"/>
  <c r="K13" i="19"/>
  <c r="G13" i="19"/>
  <c r="N12" i="19"/>
  <c r="M12" i="19"/>
  <c r="L12" i="19"/>
  <c r="O12" i="19" s="1"/>
  <c r="K12" i="19"/>
  <c r="G12" i="19"/>
  <c r="N11" i="19"/>
  <c r="O11" i="19" s="1"/>
  <c r="M11" i="19"/>
  <c r="L11" i="19"/>
  <c r="K11" i="19"/>
  <c r="G11" i="19"/>
  <c r="N10" i="19"/>
  <c r="M10" i="19"/>
  <c r="L10" i="19"/>
  <c r="K10" i="19"/>
  <c r="G10" i="19"/>
  <c r="N9" i="19"/>
  <c r="O9" i="19" s="1"/>
  <c r="M9" i="19"/>
  <c r="L9" i="19"/>
  <c r="K9" i="19"/>
  <c r="G9" i="19"/>
  <c r="N8" i="19"/>
  <c r="M8" i="19"/>
  <c r="L8" i="19"/>
  <c r="O8" i="19" s="1"/>
  <c r="K8" i="19"/>
  <c r="G8" i="19"/>
  <c r="N7" i="19"/>
  <c r="O7" i="19" s="1"/>
  <c r="M7" i="19"/>
  <c r="L7" i="19"/>
  <c r="K7" i="19"/>
  <c r="G7" i="19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N73" i="30"/>
  <c r="M73" i="30"/>
  <c r="L73" i="30"/>
  <c r="O73" i="30" s="1"/>
  <c r="K73" i="30"/>
  <c r="G73" i="30"/>
  <c r="O72" i="30"/>
  <c r="N72" i="30"/>
  <c r="M72" i="30"/>
  <c r="L72" i="30"/>
  <c r="K72" i="30"/>
  <c r="G72" i="30"/>
  <c r="N71" i="30"/>
  <c r="M71" i="30"/>
  <c r="L71" i="30"/>
  <c r="O71" i="30" s="1"/>
  <c r="K71" i="30"/>
  <c r="G71" i="30"/>
  <c r="O70" i="30"/>
  <c r="N70" i="30"/>
  <c r="M70" i="30"/>
  <c r="L70" i="30"/>
  <c r="K70" i="30"/>
  <c r="G70" i="30"/>
  <c r="N69" i="30"/>
  <c r="M69" i="30"/>
  <c r="L69" i="30"/>
  <c r="O69" i="30" s="1"/>
  <c r="K69" i="30"/>
  <c r="G69" i="30"/>
  <c r="O68" i="30"/>
  <c r="N68" i="30"/>
  <c r="M68" i="30"/>
  <c r="L68" i="30"/>
  <c r="K68" i="30"/>
  <c r="G68" i="30"/>
  <c r="N67" i="30"/>
  <c r="M67" i="30"/>
  <c r="L67" i="30"/>
  <c r="O67" i="30" s="1"/>
  <c r="K67" i="30"/>
  <c r="G67" i="30"/>
  <c r="O66" i="30"/>
  <c r="N66" i="30"/>
  <c r="M66" i="30"/>
  <c r="L66" i="30"/>
  <c r="K66" i="30"/>
  <c r="G66" i="30"/>
  <c r="N65" i="30"/>
  <c r="M65" i="30"/>
  <c r="L65" i="30"/>
  <c r="O65" i="30" s="1"/>
  <c r="K65" i="30"/>
  <c r="G65" i="30"/>
  <c r="O64" i="30"/>
  <c r="N64" i="30"/>
  <c r="M64" i="30"/>
  <c r="L64" i="30"/>
  <c r="K64" i="30"/>
  <c r="G64" i="30"/>
  <c r="N63" i="30"/>
  <c r="M63" i="30"/>
  <c r="L63" i="30"/>
  <c r="O63" i="30" s="1"/>
  <c r="K63" i="30"/>
  <c r="G63" i="30"/>
  <c r="O62" i="30"/>
  <c r="N62" i="30"/>
  <c r="M62" i="30"/>
  <c r="L62" i="30"/>
  <c r="K62" i="30"/>
  <c r="G62" i="30"/>
  <c r="N61" i="30"/>
  <c r="M61" i="30"/>
  <c r="L61" i="30"/>
  <c r="O61" i="30" s="1"/>
  <c r="K61" i="30"/>
  <c r="G61" i="30"/>
  <c r="O60" i="30"/>
  <c r="N60" i="30"/>
  <c r="M60" i="30"/>
  <c r="L60" i="30"/>
  <c r="K60" i="30"/>
  <c r="G60" i="30"/>
  <c r="N59" i="30"/>
  <c r="M59" i="30"/>
  <c r="L59" i="30"/>
  <c r="O59" i="30" s="1"/>
  <c r="K59" i="30"/>
  <c r="G59" i="30"/>
  <c r="O58" i="30"/>
  <c r="N58" i="30"/>
  <c r="M58" i="30"/>
  <c r="L58" i="30"/>
  <c r="K58" i="30"/>
  <c r="G58" i="30"/>
  <c r="N57" i="30"/>
  <c r="M57" i="30"/>
  <c r="L57" i="30"/>
  <c r="O57" i="30" s="1"/>
  <c r="K57" i="30"/>
  <c r="G57" i="30"/>
  <c r="O56" i="30"/>
  <c r="N56" i="30"/>
  <c r="M56" i="30"/>
  <c r="L56" i="30"/>
  <c r="K56" i="30"/>
  <c r="G56" i="30"/>
  <c r="N55" i="30"/>
  <c r="M55" i="30"/>
  <c r="L55" i="30"/>
  <c r="O55" i="30" s="1"/>
  <c r="K55" i="30"/>
  <c r="G55" i="30"/>
  <c r="O54" i="30"/>
  <c r="N54" i="30"/>
  <c r="M54" i="30"/>
  <c r="L54" i="30"/>
  <c r="K54" i="30"/>
  <c r="G54" i="30"/>
  <c r="N53" i="30"/>
  <c r="M53" i="30"/>
  <c r="L53" i="30"/>
  <c r="O53" i="30" s="1"/>
  <c r="K53" i="30"/>
  <c r="G53" i="30"/>
  <c r="O52" i="30"/>
  <c r="N52" i="30"/>
  <c r="M52" i="30"/>
  <c r="L52" i="30"/>
  <c r="K52" i="30"/>
  <c r="G52" i="30"/>
  <c r="N51" i="30"/>
  <c r="M51" i="30"/>
  <c r="L51" i="30"/>
  <c r="O51" i="30" s="1"/>
  <c r="K51" i="30"/>
  <c r="G51" i="30"/>
  <c r="O50" i="30"/>
  <c r="N50" i="30"/>
  <c r="M50" i="30"/>
  <c r="L50" i="30"/>
  <c r="K50" i="30"/>
  <c r="G50" i="30"/>
  <c r="N49" i="30"/>
  <c r="M49" i="30"/>
  <c r="L49" i="30"/>
  <c r="O49" i="30" s="1"/>
  <c r="K49" i="30"/>
  <c r="G49" i="30"/>
  <c r="O48" i="30"/>
  <c r="N48" i="30"/>
  <c r="M48" i="30"/>
  <c r="L48" i="30"/>
  <c r="K48" i="30"/>
  <c r="G48" i="30"/>
  <c r="N47" i="30"/>
  <c r="M47" i="30"/>
  <c r="L47" i="30"/>
  <c r="O47" i="30" s="1"/>
  <c r="K47" i="30"/>
  <c r="G47" i="30"/>
  <c r="O46" i="30"/>
  <c r="N46" i="30"/>
  <c r="M46" i="30"/>
  <c r="L46" i="30"/>
  <c r="K46" i="30"/>
  <c r="G46" i="30"/>
  <c r="N45" i="30"/>
  <c r="M45" i="30"/>
  <c r="L45" i="30"/>
  <c r="O45" i="30" s="1"/>
  <c r="K45" i="30"/>
  <c r="G45" i="30"/>
  <c r="O44" i="30"/>
  <c r="N44" i="30"/>
  <c r="M44" i="30"/>
  <c r="L44" i="30"/>
  <c r="K44" i="30"/>
  <c r="G44" i="30"/>
  <c r="N43" i="30"/>
  <c r="M43" i="30"/>
  <c r="L43" i="30"/>
  <c r="O43" i="30" s="1"/>
  <c r="K43" i="30"/>
  <c r="G43" i="30"/>
  <c r="O42" i="30"/>
  <c r="N42" i="30"/>
  <c r="M42" i="30"/>
  <c r="L42" i="30"/>
  <c r="K42" i="30"/>
  <c r="G42" i="30"/>
  <c r="N41" i="30"/>
  <c r="M41" i="30"/>
  <c r="L41" i="30"/>
  <c r="O41" i="30" s="1"/>
  <c r="K41" i="30"/>
  <c r="G41" i="30"/>
  <c r="O40" i="30"/>
  <c r="N40" i="30"/>
  <c r="M40" i="30"/>
  <c r="L40" i="30"/>
  <c r="K40" i="30"/>
  <c r="G40" i="30"/>
  <c r="N39" i="30"/>
  <c r="M39" i="30"/>
  <c r="L39" i="30"/>
  <c r="O39" i="30" s="1"/>
  <c r="K39" i="30"/>
  <c r="G39" i="30"/>
  <c r="O38" i="30"/>
  <c r="N38" i="30"/>
  <c r="M38" i="30"/>
  <c r="L38" i="30"/>
  <c r="K38" i="30"/>
  <c r="G38" i="30"/>
  <c r="N37" i="30"/>
  <c r="M37" i="30"/>
  <c r="L37" i="30"/>
  <c r="K37" i="30"/>
  <c r="G37" i="30"/>
  <c r="O36" i="30"/>
  <c r="N36" i="30"/>
  <c r="M36" i="30"/>
  <c r="L36" i="30"/>
  <c r="K36" i="30"/>
  <c r="G36" i="30"/>
  <c r="N35" i="30"/>
  <c r="M35" i="30"/>
  <c r="L35" i="30"/>
  <c r="O35" i="30" s="1"/>
  <c r="K35" i="30"/>
  <c r="G35" i="30"/>
  <c r="O34" i="30"/>
  <c r="N34" i="30"/>
  <c r="M34" i="30"/>
  <c r="L34" i="30"/>
  <c r="K34" i="30"/>
  <c r="G34" i="30"/>
  <c r="N33" i="30"/>
  <c r="M33" i="30"/>
  <c r="L33" i="30"/>
  <c r="O33" i="30" s="1"/>
  <c r="K33" i="30"/>
  <c r="G33" i="30"/>
  <c r="O32" i="30"/>
  <c r="N32" i="30"/>
  <c r="M32" i="30"/>
  <c r="L32" i="30"/>
  <c r="K32" i="30"/>
  <c r="G32" i="30"/>
  <c r="N31" i="30"/>
  <c r="M31" i="30"/>
  <c r="L31" i="30"/>
  <c r="O31" i="30" s="1"/>
  <c r="K31" i="30"/>
  <c r="G31" i="30"/>
  <c r="O30" i="30"/>
  <c r="N30" i="30"/>
  <c r="M30" i="30"/>
  <c r="L30" i="30"/>
  <c r="K30" i="30"/>
  <c r="G30" i="30"/>
  <c r="N29" i="30"/>
  <c r="M29" i="30"/>
  <c r="L29" i="30"/>
  <c r="O29" i="30" s="1"/>
  <c r="K29" i="30"/>
  <c r="G29" i="30"/>
  <c r="O28" i="30"/>
  <c r="N28" i="30"/>
  <c r="M28" i="30"/>
  <c r="L28" i="30"/>
  <c r="K28" i="30"/>
  <c r="G28" i="30"/>
  <c r="N27" i="30"/>
  <c r="M27" i="30"/>
  <c r="L27" i="30"/>
  <c r="O27" i="30" s="1"/>
  <c r="K27" i="30"/>
  <c r="G27" i="30"/>
  <c r="O26" i="30"/>
  <c r="N26" i="30"/>
  <c r="M26" i="30"/>
  <c r="L26" i="30"/>
  <c r="K26" i="30"/>
  <c r="G26" i="30"/>
  <c r="N25" i="30"/>
  <c r="M25" i="30"/>
  <c r="L25" i="30"/>
  <c r="O25" i="30" s="1"/>
  <c r="K25" i="30"/>
  <c r="G25" i="30"/>
  <c r="O24" i="30"/>
  <c r="N24" i="30"/>
  <c r="M24" i="30"/>
  <c r="L24" i="30"/>
  <c r="K24" i="30"/>
  <c r="G24" i="30"/>
  <c r="N23" i="30"/>
  <c r="M23" i="30"/>
  <c r="L23" i="30"/>
  <c r="O23" i="30" s="1"/>
  <c r="K23" i="30"/>
  <c r="G23" i="30"/>
  <c r="O22" i="30"/>
  <c r="N22" i="30"/>
  <c r="M22" i="30"/>
  <c r="L22" i="30"/>
  <c r="K22" i="30"/>
  <c r="G22" i="30"/>
  <c r="N21" i="30"/>
  <c r="M21" i="30"/>
  <c r="L21" i="30"/>
  <c r="O21" i="30" s="1"/>
  <c r="K21" i="30"/>
  <c r="G21" i="30"/>
  <c r="O20" i="30"/>
  <c r="N20" i="30"/>
  <c r="M20" i="30"/>
  <c r="L20" i="30"/>
  <c r="K20" i="30"/>
  <c r="G20" i="30"/>
  <c r="N19" i="30"/>
  <c r="M19" i="30"/>
  <c r="L19" i="30"/>
  <c r="O19" i="30" s="1"/>
  <c r="K19" i="30"/>
  <c r="G19" i="30"/>
  <c r="O18" i="30"/>
  <c r="N18" i="30"/>
  <c r="M18" i="30"/>
  <c r="L18" i="30"/>
  <c r="K18" i="30"/>
  <c r="G18" i="30"/>
  <c r="N17" i="30"/>
  <c r="M17" i="30"/>
  <c r="L17" i="30"/>
  <c r="O17" i="30" s="1"/>
  <c r="K17" i="30"/>
  <c r="G17" i="30"/>
  <c r="O16" i="30"/>
  <c r="N16" i="30"/>
  <c r="M16" i="30"/>
  <c r="L16" i="30"/>
  <c r="K16" i="30"/>
  <c r="G16" i="30"/>
  <c r="N15" i="30"/>
  <c r="M15" i="30"/>
  <c r="L15" i="30"/>
  <c r="O15" i="30" s="1"/>
  <c r="K15" i="30"/>
  <c r="G15" i="30"/>
  <c r="O14" i="30"/>
  <c r="N14" i="30"/>
  <c r="M14" i="30"/>
  <c r="L14" i="30"/>
  <c r="K14" i="30"/>
  <c r="G14" i="30"/>
  <c r="N13" i="30"/>
  <c r="M13" i="30"/>
  <c r="L13" i="30"/>
  <c r="O13" i="30" s="1"/>
  <c r="K13" i="30"/>
  <c r="G13" i="30"/>
  <c r="O12" i="30"/>
  <c r="N12" i="30"/>
  <c r="M12" i="30"/>
  <c r="L12" i="30"/>
  <c r="K12" i="30"/>
  <c r="G12" i="30"/>
  <c r="N11" i="30"/>
  <c r="M11" i="30"/>
  <c r="L11" i="30"/>
  <c r="O11" i="30" s="1"/>
  <c r="K11" i="30"/>
  <c r="G11" i="30"/>
  <c r="O10" i="30"/>
  <c r="N10" i="30"/>
  <c r="M10" i="30"/>
  <c r="L10" i="30"/>
  <c r="K10" i="30"/>
  <c r="G10" i="30"/>
  <c r="N9" i="30"/>
  <c r="M9" i="30"/>
  <c r="L9" i="30"/>
  <c r="O9" i="30" s="1"/>
  <c r="K9" i="30"/>
  <c r="G9" i="30"/>
  <c r="O8" i="30"/>
  <c r="N8" i="30"/>
  <c r="M8" i="30"/>
  <c r="L8" i="30"/>
  <c r="K8" i="30"/>
  <c r="G8" i="30"/>
  <c r="N7" i="30"/>
  <c r="M7" i="30"/>
  <c r="L7" i="30"/>
  <c r="O7" i="30" s="1"/>
  <c r="K7" i="30"/>
  <c r="G7" i="30"/>
  <c r="O10" i="19" l="1"/>
  <c r="O37" i="30"/>
  <c r="N73" i="17"/>
  <c r="M73" i="17"/>
  <c r="L73" i="17"/>
  <c r="O73" i="17" s="1"/>
  <c r="K73" i="17"/>
  <c r="G73" i="17"/>
  <c r="O72" i="17"/>
  <c r="N72" i="17"/>
  <c r="M72" i="17"/>
  <c r="L72" i="17"/>
  <c r="K72" i="17"/>
  <c r="G72" i="17"/>
  <c r="N71" i="17"/>
  <c r="M71" i="17"/>
  <c r="L71" i="17"/>
  <c r="O71" i="17" s="1"/>
  <c r="K71" i="17"/>
  <c r="G71" i="17"/>
  <c r="O70" i="17"/>
  <c r="N70" i="17"/>
  <c r="M70" i="17"/>
  <c r="L70" i="17"/>
  <c r="K70" i="17"/>
  <c r="G70" i="17"/>
  <c r="N69" i="17"/>
  <c r="M69" i="17"/>
  <c r="L69" i="17"/>
  <c r="O69" i="17" s="1"/>
  <c r="K69" i="17"/>
  <c r="G69" i="17"/>
  <c r="O68" i="17"/>
  <c r="N68" i="17"/>
  <c r="M68" i="17"/>
  <c r="L68" i="17"/>
  <c r="K68" i="17"/>
  <c r="G68" i="17"/>
  <c r="N67" i="17"/>
  <c r="M67" i="17"/>
  <c r="L67" i="17"/>
  <c r="O67" i="17" s="1"/>
  <c r="K67" i="17"/>
  <c r="G67" i="17"/>
  <c r="O66" i="17"/>
  <c r="N66" i="17"/>
  <c r="M66" i="17"/>
  <c r="L66" i="17"/>
  <c r="K66" i="17"/>
  <c r="G66" i="17"/>
  <c r="N65" i="17"/>
  <c r="M65" i="17"/>
  <c r="L65" i="17"/>
  <c r="O65" i="17" s="1"/>
  <c r="K65" i="17"/>
  <c r="G65" i="17"/>
  <c r="O64" i="17"/>
  <c r="N64" i="17"/>
  <c r="M64" i="17"/>
  <c r="L64" i="17"/>
  <c r="K64" i="17"/>
  <c r="G64" i="17"/>
  <c r="N63" i="17"/>
  <c r="M63" i="17"/>
  <c r="L63" i="17"/>
  <c r="O63" i="17" s="1"/>
  <c r="K63" i="17"/>
  <c r="G63" i="17"/>
  <c r="O62" i="17"/>
  <c r="N62" i="17"/>
  <c r="M62" i="17"/>
  <c r="L62" i="17"/>
  <c r="K62" i="17"/>
  <c r="G62" i="17"/>
  <c r="N61" i="17"/>
  <c r="M61" i="17"/>
  <c r="L61" i="17"/>
  <c r="O61" i="17" s="1"/>
  <c r="K61" i="17"/>
  <c r="G61" i="17"/>
  <c r="O60" i="17"/>
  <c r="N60" i="17"/>
  <c r="M60" i="17"/>
  <c r="L60" i="17"/>
  <c r="K60" i="17"/>
  <c r="G60" i="17"/>
  <c r="N59" i="17"/>
  <c r="M59" i="17"/>
  <c r="L59" i="17"/>
  <c r="O59" i="17" s="1"/>
  <c r="K59" i="17"/>
  <c r="G59" i="17"/>
  <c r="O58" i="17"/>
  <c r="N58" i="17"/>
  <c r="M58" i="17"/>
  <c r="L58" i="17"/>
  <c r="K58" i="17"/>
  <c r="G58" i="17"/>
  <c r="N57" i="17"/>
  <c r="M57" i="17"/>
  <c r="L57" i="17"/>
  <c r="O57" i="17" s="1"/>
  <c r="K57" i="17"/>
  <c r="G57" i="17"/>
  <c r="O56" i="17"/>
  <c r="N56" i="17"/>
  <c r="M56" i="17"/>
  <c r="L56" i="17"/>
  <c r="K56" i="17"/>
  <c r="G56" i="17"/>
  <c r="N55" i="17"/>
  <c r="M55" i="17"/>
  <c r="L55" i="17"/>
  <c r="O55" i="17" s="1"/>
  <c r="K55" i="17"/>
  <c r="G55" i="17"/>
  <c r="O54" i="17"/>
  <c r="N54" i="17"/>
  <c r="M54" i="17"/>
  <c r="L54" i="17"/>
  <c r="K54" i="17"/>
  <c r="G54" i="17"/>
  <c r="N53" i="17"/>
  <c r="M53" i="17"/>
  <c r="L53" i="17"/>
  <c r="O53" i="17" s="1"/>
  <c r="K53" i="17"/>
  <c r="G53" i="17"/>
  <c r="O52" i="17"/>
  <c r="N52" i="17"/>
  <c r="M52" i="17"/>
  <c r="L52" i="17"/>
  <c r="K52" i="17"/>
  <c r="G52" i="17"/>
  <c r="N51" i="17"/>
  <c r="M51" i="17"/>
  <c r="L51" i="17"/>
  <c r="O51" i="17" s="1"/>
  <c r="K51" i="17"/>
  <c r="G51" i="17"/>
  <c r="O50" i="17"/>
  <c r="N50" i="17"/>
  <c r="M50" i="17"/>
  <c r="L50" i="17"/>
  <c r="K50" i="17"/>
  <c r="G50" i="17"/>
  <c r="N49" i="17"/>
  <c r="M49" i="17"/>
  <c r="L49" i="17"/>
  <c r="O49" i="17" s="1"/>
  <c r="K49" i="17"/>
  <c r="G49" i="17"/>
  <c r="O48" i="17"/>
  <c r="N48" i="17"/>
  <c r="M48" i="17"/>
  <c r="L48" i="17"/>
  <c r="K48" i="17"/>
  <c r="G48" i="17"/>
  <c r="N47" i="17"/>
  <c r="M47" i="17"/>
  <c r="L47" i="17"/>
  <c r="O47" i="17" s="1"/>
  <c r="K47" i="17"/>
  <c r="G47" i="17"/>
  <c r="O46" i="17"/>
  <c r="N46" i="17"/>
  <c r="M46" i="17"/>
  <c r="L46" i="17"/>
  <c r="K46" i="17"/>
  <c r="G46" i="17"/>
  <c r="N45" i="17"/>
  <c r="M45" i="17"/>
  <c r="L45" i="17"/>
  <c r="O45" i="17" s="1"/>
  <c r="K45" i="17"/>
  <c r="G45" i="17"/>
  <c r="O44" i="17"/>
  <c r="N44" i="17"/>
  <c r="M44" i="17"/>
  <c r="L44" i="17"/>
  <c r="K44" i="17"/>
  <c r="G44" i="17"/>
  <c r="N43" i="17"/>
  <c r="M43" i="17"/>
  <c r="L43" i="17"/>
  <c r="O43" i="17" s="1"/>
  <c r="K43" i="17"/>
  <c r="G43" i="17"/>
  <c r="O42" i="17"/>
  <c r="N42" i="17"/>
  <c r="M42" i="17"/>
  <c r="L42" i="17"/>
  <c r="K42" i="17"/>
  <c r="G42" i="17"/>
  <c r="N41" i="17"/>
  <c r="M41" i="17"/>
  <c r="L41" i="17"/>
  <c r="O41" i="17" s="1"/>
  <c r="K41" i="17"/>
  <c r="G41" i="17"/>
  <c r="O40" i="17"/>
  <c r="N40" i="17"/>
  <c r="M40" i="17"/>
  <c r="L40" i="17"/>
  <c r="K40" i="17"/>
  <c r="G40" i="17"/>
  <c r="N39" i="17"/>
  <c r="M39" i="17"/>
  <c r="L39" i="17"/>
  <c r="O39" i="17" s="1"/>
  <c r="K39" i="17"/>
  <c r="G39" i="17"/>
  <c r="O38" i="17"/>
  <c r="N38" i="17"/>
  <c r="M38" i="17"/>
  <c r="L38" i="17"/>
  <c r="K38" i="17"/>
  <c r="G38" i="17"/>
  <c r="N37" i="17"/>
  <c r="M37" i="17"/>
  <c r="L37" i="17"/>
  <c r="O37" i="17" s="1"/>
  <c r="K37" i="17"/>
  <c r="G37" i="17"/>
  <c r="O36" i="17"/>
  <c r="N36" i="17"/>
  <c r="M36" i="17"/>
  <c r="L36" i="17"/>
  <c r="K36" i="17"/>
  <c r="G36" i="17"/>
  <c r="N35" i="17"/>
  <c r="M35" i="17"/>
  <c r="L35" i="17"/>
  <c r="O35" i="17" s="1"/>
  <c r="K35" i="17"/>
  <c r="G35" i="17"/>
  <c r="O34" i="17"/>
  <c r="N34" i="17"/>
  <c r="M34" i="17"/>
  <c r="L34" i="17"/>
  <c r="K34" i="17"/>
  <c r="G34" i="17"/>
  <c r="N33" i="17"/>
  <c r="M33" i="17"/>
  <c r="L33" i="17"/>
  <c r="O33" i="17" s="1"/>
  <c r="K33" i="17"/>
  <c r="G33" i="17"/>
  <c r="O32" i="17"/>
  <c r="N32" i="17"/>
  <c r="M32" i="17"/>
  <c r="L32" i="17"/>
  <c r="K32" i="17"/>
  <c r="G32" i="17"/>
  <c r="N31" i="17"/>
  <c r="M31" i="17"/>
  <c r="L31" i="17"/>
  <c r="O31" i="17" s="1"/>
  <c r="K31" i="17"/>
  <c r="G31" i="17"/>
  <c r="O30" i="17"/>
  <c r="N30" i="17"/>
  <c r="M30" i="17"/>
  <c r="L30" i="17"/>
  <c r="K30" i="17"/>
  <c r="G30" i="17"/>
  <c r="N29" i="17"/>
  <c r="M29" i="17"/>
  <c r="L29" i="17"/>
  <c r="O29" i="17" s="1"/>
  <c r="K29" i="17"/>
  <c r="G29" i="17"/>
  <c r="O28" i="17"/>
  <c r="N28" i="17"/>
  <c r="M28" i="17"/>
  <c r="L28" i="17"/>
  <c r="K28" i="17"/>
  <c r="G28" i="17"/>
  <c r="N27" i="17"/>
  <c r="M27" i="17"/>
  <c r="L27" i="17"/>
  <c r="O27" i="17" s="1"/>
  <c r="K27" i="17"/>
  <c r="G27" i="17"/>
  <c r="O26" i="17"/>
  <c r="N26" i="17"/>
  <c r="M26" i="17"/>
  <c r="L26" i="17"/>
  <c r="K26" i="17"/>
  <c r="G26" i="17"/>
  <c r="N25" i="17"/>
  <c r="M25" i="17"/>
  <c r="L25" i="17"/>
  <c r="O25" i="17" s="1"/>
  <c r="K25" i="17"/>
  <c r="G25" i="17"/>
  <c r="O24" i="17"/>
  <c r="N24" i="17"/>
  <c r="M24" i="17"/>
  <c r="L24" i="17"/>
  <c r="K24" i="17"/>
  <c r="G24" i="17"/>
  <c r="N23" i="17"/>
  <c r="M23" i="17"/>
  <c r="L23" i="17"/>
  <c r="O23" i="17" s="1"/>
  <c r="K23" i="17"/>
  <c r="G23" i="17"/>
  <c r="O22" i="17"/>
  <c r="N22" i="17"/>
  <c r="M22" i="17"/>
  <c r="L22" i="17"/>
  <c r="K22" i="17"/>
  <c r="G22" i="17"/>
  <c r="N21" i="17"/>
  <c r="M21" i="17"/>
  <c r="L21" i="17"/>
  <c r="O21" i="17" s="1"/>
  <c r="K21" i="17"/>
  <c r="G21" i="17"/>
  <c r="O20" i="17"/>
  <c r="N20" i="17"/>
  <c r="M20" i="17"/>
  <c r="L20" i="17"/>
  <c r="K20" i="17"/>
  <c r="G20" i="17"/>
  <c r="N19" i="17"/>
  <c r="M19" i="17"/>
  <c r="L19" i="17"/>
  <c r="O19" i="17" s="1"/>
  <c r="K19" i="17"/>
  <c r="G19" i="17"/>
  <c r="O18" i="17"/>
  <c r="N18" i="17"/>
  <c r="M18" i="17"/>
  <c r="L18" i="17"/>
  <c r="K18" i="17"/>
  <c r="G18" i="17"/>
  <c r="N17" i="17"/>
  <c r="M17" i="17"/>
  <c r="L17" i="17"/>
  <c r="O17" i="17" s="1"/>
  <c r="K17" i="17"/>
  <c r="G17" i="17"/>
  <c r="O16" i="17"/>
  <c r="N16" i="17"/>
  <c r="M16" i="17"/>
  <c r="L16" i="17"/>
  <c r="K16" i="17"/>
  <c r="G16" i="17"/>
  <c r="N15" i="17"/>
  <c r="M15" i="17"/>
  <c r="L15" i="17"/>
  <c r="O15" i="17" s="1"/>
  <c r="K15" i="17"/>
  <c r="G15" i="17"/>
  <c r="O14" i="17"/>
  <c r="N14" i="17"/>
  <c r="M14" i="17"/>
  <c r="L14" i="17"/>
  <c r="K14" i="17"/>
  <c r="G14" i="17"/>
  <c r="N13" i="17"/>
  <c r="M13" i="17"/>
  <c r="L13" i="17"/>
  <c r="O13" i="17" s="1"/>
  <c r="K13" i="17"/>
  <c r="G13" i="17"/>
  <c r="O12" i="17"/>
  <c r="N12" i="17"/>
  <c r="M12" i="17"/>
  <c r="L12" i="17"/>
  <c r="K12" i="17"/>
  <c r="G12" i="17"/>
  <c r="N11" i="17"/>
  <c r="M11" i="17"/>
  <c r="L11" i="17"/>
  <c r="O11" i="17" s="1"/>
  <c r="K11" i="17"/>
  <c r="G11" i="17"/>
  <c r="O10" i="17"/>
  <c r="N10" i="17"/>
  <c r="M10" i="17"/>
  <c r="L10" i="17"/>
  <c r="K10" i="17"/>
  <c r="G10" i="17"/>
  <c r="N9" i="17"/>
  <c r="M9" i="17"/>
  <c r="L9" i="17"/>
  <c r="O9" i="17" s="1"/>
  <c r="K9" i="17"/>
  <c r="G9" i="17"/>
  <c r="O8" i="17"/>
  <c r="N8" i="17"/>
  <c r="M8" i="17"/>
  <c r="L8" i="17"/>
  <c r="K8" i="17"/>
  <c r="G8" i="17"/>
  <c r="N7" i="17"/>
  <c r="M7" i="17"/>
  <c r="L7" i="17"/>
  <c r="O7" i="17" s="1"/>
  <c r="K7" i="17"/>
  <c r="G7" i="17"/>
  <c r="G73" i="33" l="1"/>
  <c r="G72" i="33"/>
  <c r="G71" i="33"/>
  <c r="G70" i="33"/>
  <c r="G69" i="33"/>
  <c r="G68" i="33"/>
  <c r="G67" i="33"/>
  <c r="G66" i="33"/>
  <c r="G65" i="33"/>
  <c r="G64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43" i="33"/>
  <c r="G42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G12" i="33"/>
  <c r="G11" i="33"/>
  <c r="G10" i="33"/>
  <c r="G9" i="33"/>
  <c r="G8" i="33"/>
  <c r="G7" i="33"/>
  <c r="O73" i="31" l="1"/>
  <c r="N73" i="31"/>
  <c r="M73" i="31"/>
  <c r="L73" i="31"/>
  <c r="K73" i="31"/>
  <c r="G73" i="31"/>
  <c r="N72" i="31"/>
  <c r="M72" i="31"/>
  <c r="O72" i="31" s="1"/>
  <c r="L72" i="31"/>
  <c r="K72" i="31"/>
  <c r="G72" i="31"/>
  <c r="O71" i="31"/>
  <c r="N71" i="31"/>
  <c r="M71" i="31"/>
  <c r="L71" i="31"/>
  <c r="K71" i="31"/>
  <c r="G71" i="31"/>
  <c r="N70" i="31"/>
  <c r="M70" i="31"/>
  <c r="O70" i="31" s="1"/>
  <c r="L70" i="31"/>
  <c r="K70" i="31"/>
  <c r="G70" i="31"/>
  <c r="O69" i="31"/>
  <c r="N69" i="31"/>
  <c r="M69" i="31"/>
  <c r="L69" i="31"/>
  <c r="K69" i="31"/>
  <c r="G69" i="31"/>
  <c r="N68" i="31"/>
  <c r="M68" i="31"/>
  <c r="O68" i="31" s="1"/>
  <c r="L68" i="31"/>
  <c r="K68" i="31"/>
  <c r="G68" i="31"/>
  <c r="O67" i="31"/>
  <c r="N67" i="31"/>
  <c r="M67" i="31"/>
  <c r="L67" i="31"/>
  <c r="K67" i="31"/>
  <c r="G67" i="31"/>
  <c r="N66" i="31"/>
  <c r="M66" i="31"/>
  <c r="O66" i="31" s="1"/>
  <c r="L66" i="31"/>
  <c r="K66" i="31"/>
  <c r="G66" i="31"/>
  <c r="O65" i="31"/>
  <c r="N65" i="31"/>
  <c r="M65" i="31"/>
  <c r="L65" i="31"/>
  <c r="K65" i="31"/>
  <c r="G65" i="31"/>
  <c r="N64" i="31"/>
  <c r="M64" i="31"/>
  <c r="O64" i="31" s="1"/>
  <c r="L64" i="31"/>
  <c r="K64" i="31"/>
  <c r="G64" i="31"/>
  <c r="O63" i="31"/>
  <c r="N63" i="31"/>
  <c r="M63" i="31"/>
  <c r="L63" i="31"/>
  <c r="K63" i="31"/>
  <c r="G63" i="31"/>
  <c r="N62" i="31"/>
  <c r="M62" i="31"/>
  <c r="O62" i="31" s="1"/>
  <c r="L62" i="31"/>
  <c r="K62" i="31"/>
  <c r="G62" i="31"/>
  <c r="O61" i="31"/>
  <c r="N61" i="31"/>
  <c r="M61" i="31"/>
  <c r="L61" i="31"/>
  <c r="K61" i="31"/>
  <c r="G61" i="31"/>
  <c r="N60" i="31"/>
  <c r="M60" i="31"/>
  <c r="O60" i="31" s="1"/>
  <c r="L60" i="31"/>
  <c r="K60" i="31"/>
  <c r="G60" i="31"/>
  <c r="O59" i="31"/>
  <c r="N59" i="31"/>
  <c r="M59" i="31"/>
  <c r="L59" i="31"/>
  <c r="K59" i="31"/>
  <c r="G59" i="31"/>
  <c r="N58" i="31"/>
  <c r="M58" i="31"/>
  <c r="O58" i="31" s="1"/>
  <c r="L58" i="31"/>
  <c r="K58" i="31"/>
  <c r="G58" i="31"/>
  <c r="O57" i="31"/>
  <c r="N57" i="31"/>
  <c r="M57" i="31"/>
  <c r="L57" i="31"/>
  <c r="K57" i="31"/>
  <c r="G57" i="31"/>
  <c r="N56" i="31"/>
  <c r="M56" i="31"/>
  <c r="O56" i="31" s="1"/>
  <c r="L56" i="31"/>
  <c r="K56" i="31"/>
  <c r="G56" i="31"/>
  <c r="O55" i="31"/>
  <c r="N55" i="31"/>
  <c r="M55" i="31"/>
  <c r="L55" i="31"/>
  <c r="K55" i="31"/>
  <c r="G55" i="31"/>
  <c r="N54" i="31"/>
  <c r="M54" i="31"/>
  <c r="O54" i="31" s="1"/>
  <c r="L54" i="31"/>
  <c r="K54" i="31"/>
  <c r="G54" i="31"/>
  <c r="O53" i="31"/>
  <c r="N53" i="31"/>
  <c r="M53" i="31"/>
  <c r="L53" i="31"/>
  <c r="K53" i="31"/>
  <c r="G53" i="31"/>
  <c r="N52" i="31"/>
  <c r="M52" i="31"/>
  <c r="O52" i="31" s="1"/>
  <c r="L52" i="31"/>
  <c r="K52" i="31"/>
  <c r="G52" i="31"/>
  <c r="O51" i="31"/>
  <c r="N51" i="31"/>
  <c r="M51" i="31"/>
  <c r="L51" i="31"/>
  <c r="K51" i="31"/>
  <c r="G51" i="31"/>
  <c r="N50" i="31"/>
  <c r="M50" i="31"/>
  <c r="O50" i="31" s="1"/>
  <c r="L50" i="31"/>
  <c r="K50" i="31"/>
  <c r="G50" i="31"/>
  <c r="O49" i="31"/>
  <c r="N49" i="31"/>
  <c r="M49" i="31"/>
  <c r="L49" i="31"/>
  <c r="K49" i="31"/>
  <c r="G49" i="31"/>
  <c r="N48" i="31"/>
  <c r="M48" i="31"/>
  <c r="O48" i="31" s="1"/>
  <c r="L48" i="31"/>
  <c r="K48" i="31"/>
  <c r="G48" i="31"/>
  <c r="O47" i="31"/>
  <c r="N47" i="31"/>
  <c r="M47" i="31"/>
  <c r="L47" i="31"/>
  <c r="K47" i="31"/>
  <c r="G47" i="31"/>
  <c r="N46" i="31"/>
  <c r="M46" i="31"/>
  <c r="O46" i="31" s="1"/>
  <c r="L46" i="31"/>
  <c r="K46" i="31"/>
  <c r="G46" i="31"/>
  <c r="O45" i="31"/>
  <c r="N45" i="31"/>
  <c r="M45" i="31"/>
  <c r="L45" i="31"/>
  <c r="K45" i="31"/>
  <c r="G45" i="31"/>
  <c r="N44" i="31"/>
  <c r="M44" i="31"/>
  <c r="O44" i="31" s="1"/>
  <c r="L44" i="31"/>
  <c r="K44" i="31"/>
  <c r="G44" i="31"/>
  <c r="O43" i="31"/>
  <c r="N43" i="31"/>
  <c r="M43" i="31"/>
  <c r="L43" i="31"/>
  <c r="K43" i="31"/>
  <c r="G43" i="31"/>
  <c r="N42" i="31"/>
  <c r="M42" i="31"/>
  <c r="O42" i="31" s="1"/>
  <c r="L42" i="31"/>
  <c r="K42" i="31"/>
  <c r="G42" i="31"/>
  <c r="O41" i="31"/>
  <c r="N41" i="31"/>
  <c r="M41" i="31"/>
  <c r="L41" i="31"/>
  <c r="K41" i="31"/>
  <c r="G41" i="31"/>
  <c r="N40" i="31"/>
  <c r="M40" i="31"/>
  <c r="O40" i="31" s="1"/>
  <c r="L40" i="31"/>
  <c r="K40" i="31"/>
  <c r="G40" i="31"/>
  <c r="O39" i="31"/>
  <c r="N39" i="31"/>
  <c r="M39" i="31"/>
  <c r="L39" i="31"/>
  <c r="K39" i="31"/>
  <c r="G39" i="31"/>
  <c r="N38" i="31"/>
  <c r="M38" i="31"/>
  <c r="O38" i="31" s="1"/>
  <c r="L38" i="31"/>
  <c r="K38" i="31"/>
  <c r="G38" i="31"/>
  <c r="O37" i="31"/>
  <c r="N37" i="31"/>
  <c r="M37" i="31"/>
  <c r="L37" i="31"/>
  <c r="K37" i="31"/>
  <c r="G37" i="31"/>
  <c r="N36" i="31"/>
  <c r="M36" i="31"/>
  <c r="O36" i="31" s="1"/>
  <c r="L36" i="31"/>
  <c r="K36" i="31"/>
  <c r="G36" i="31"/>
  <c r="O35" i="31"/>
  <c r="N35" i="31"/>
  <c r="M35" i="31"/>
  <c r="L35" i="31"/>
  <c r="K35" i="31"/>
  <c r="G35" i="31"/>
  <c r="N34" i="31"/>
  <c r="M34" i="31"/>
  <c r="O34" i="31" s="1"/>
  <c r="L34" i="31"/>
  <c r="K34" i="31"/>
  <c r="G34" i="31"/>
  <c r="O33" i="31"/>
  <c r="N33" i="31"/>
  <c r="M33" i="31"/>
  <c r="L33" i="31"/>
  <c r="K33" i="31"/>
  <c r="G33" i="31"/>
  <c r="N32" i="31"/>
  <c r="M32" i="31"/>
  <c r="O32" i="31" s="1"/>
  <c r="L32" i="31"/>
  <c r="K32" i="31"/>
  <c r="G32" i="31"/>
  <c r="O31" i="31"/>
  <c r="N31" i="31"/>
  <c r="M31" i="31"/>
  <c r="L31" i="31"/>
  <c r="K31" i="31"/>
  <c r="G31" i="31"/>
  <c r="N30" i="31"/>
  <c r="M30" i="31"/>
  <c r="O30" i="31" s="1"/>
  <c r="L30" i="31"/>
  <c r="K30" i="31"/>
  <c r="G30" i="31"/>
  <c r="O29" i="31"/>
  <c r="N29" i="31"/>
  <c r="M29" i="31"/>
  <c r="L29" i="31"/>
  <c r="K29" i="31"/>
  <c r="G29" i="31"/>
  <c r="N28" i="31"/>
  <c r="M28" i="31"/>
  <c r="O28" i="31" s="1"/>
  <c r="L28" i="31"/>
  <c r="K28" i="31"/>
  <c r="G28" i="31"/>
  <c r="O27" i="31"/>
  <c r="N27" i="31"/>
  <c r="M27" i="31"/>
  <c r="L27" i="31"/>
  <c r="K27" i="31"/>
  <c r="G27" i="31"/>
  <c r="N26" i="31"/>
  <c r="M26" i="31"/>
  <c r="O26" i="31" s="1"/>
  <c r="L26" i="31"/>
  <c r="K26" i="31"/>
  <c r="G26" i="31"/>
  <c r="O25" i="31"/>
  <c r="N25" i="31"/>
  <c r="M25" i="31"/>
  <c r="L25" i="31"/>
  <c r="K25" i="31"/>
  <c r="G25" i="31"/>
  <c r="N24" i="31"/>
  <c r="M24" i="31"/>
  <c r="O24" i="31" s="1"/>
  <c r="L24" i="31"/>
  <c r="K24" i="31"/>
  <c r="G24" i="31"/>
  <c r="O23" i="31"/>
  <c r="N23" i="31"/>
  <c r="M23" i="31"/>
  <c r="L23" i="31"/>
  <c r="K23" i="31"/>
  <c r="G23" i="31"/>
  <c r="N22" i="31"/>
  <c r="M22" i="31"/>
  <c r="O22" i="31" s="1"/>
  <c r="L22" i="31"/>
  <c r="K22" i="31"/>
  <c r="G22" i="31"/>
  <c r="O21" i="31"/>
  <c r="N21" i="31"/>
  <c r="M21" i="31"/>
  <c r="L21" i="31"/>
  <c r="K21" i="31"/>
  <c r="G21" i="31"/>
  <c r="N20" i="31"/>
  <c r="M20" i="31"/>
  <c r="O20" i="31" s="1"/>
  <c r="L20" i="31"/>
  <c r="K20" i="31"/>
  <c r="G20" i="31"/>
  <c r="O19" i="31"/>
  <c r="N19" i="31"/>
  <c r="M19" i="31"/>
  <c r="L19" i="31"/>
  <c r="K19" i="31"/>
  <c r="G19" i="31"/>
  <c r="N18" i="31"/>
  <c r="M18" i="31"/>
  <c r="O18" i="31" s="1"/>
  <c r="L18" i="31"/>
  <c r="K18" i="31"/>
  <c r="G18" i="31"/>
  <c r="O17" i="31"/>
  <c r="N17" i="31"/>
  <c r="M17" i="31"/>
  <c r="L17" i="31"/>
  <c r="K17" i="31"/>
  <c r="G17" i="31"/>
  <c r="N16" i="31"/>
  <c r="M16" i="31"/>
  <c r="O16" i="31" s="1"/>
  <c r="L16" i="31"/>
  <c r="K16" i="31"/>
  <c r="G16" i="31"/>
  <c r="O15" i="31"/>
  <c r="N15" i="31"/>
  <c r="M15" i="31"/>
  <c r="L15" i="31"/>
  <c r="K15" i="31"/>
  <c r="G15" i="31"/>
  <c r="N14" i="31"/>
  <c r="M14" i="31"/>
  <c r="O14" i="31" s="1"/>
  <c r="L14" i="31"/>
  <c r="K14" i="31"/>
  <c r="G14" i="31"/>
  <c r="O13" i="31"/>
  <c r="N13" i="31"/>
  <c r="M13" i="31"/>
  <c r="L13" i="31"/>
  <c r="K13" i="31"/>
  <c r="G13" i="31"/>
  <c r="N12" i="31"/>
  <c r="M12" i="31"/>
  <c r="O12" i="31" s="1"/>
  <c r="L12" i="31"/>
  <c r="K12" i="31"/>
  <c r="G12" i="31"/>
  <c r="O11" i="31"/>
  <c r="N11" i="31"/>
  <c r="M11" i="31"/>
  <c r="L11" i="31"/>
  <c r="K11" i="31"/>
  <c r="G11" i="31"/>
  <c r="N10" i="31"/>
  <c r="M10" i="31"/>
  <c r="O10" i="31" s="1"/>
  <c r="L10" i="31"/>
  <c r="K10" i="31"/>
  <c r="G10" i="31"/>
  <c r="O9" i="31"/>
  <c r="N9" i="31"/>
  <c r="M9" i="31"/>
  <c r="L9" i="31"/>
  <c r="K9" i="31"/>
  <c r="G9" i="31"/>
  <c r="N8" i="31"/>
  <c r="M8" i="31"/>
  <c r="O8" i="31" s="1"/>
  <c r="L8" i="31"/>
  <c r="K8" i="31"/>
  <c r="G8" i="31"/>
  <c r="O7" i="31"/>
  <c r="N7" i="31"/>
  <c r="M7" i="31"/>
  <c r="L7" i="31"/>
  <c r="K7" i="31"/>
  <c r="G7" i="31"/>
  <c r="O73" i="7" l="1"/>
  <c r="N73" i="7"/>
  <c r="M73" i="7"/>
  <c r="L73" i="7"/>
  <c r="K73" i="7"/>
  <c r="G73" i="7"/>
  <c r="N72" i="7"/>
  <c r="M72" i="7"/>
  <c r="O72" i="7" s="1"/>
  <c r="L72" i="7"/>
  <c r="K72" i="7"/>
  <c r="G72" i="7"/>
  <c r="O71" i="7"/>
  <c r="N71" i="7"/>
  <c r="M71" i="7"/>
  <c r="L71" i="7"/>
  <c r="K71" i="7"/>
  <c r="G71" i="7"/>
  <c r="N70" i="7"/>
  <c r="M70" i="7"/>
  <c r="O70" i="7" s="1"/>
  <c r="L70" i="7"/>
  <c r="K70" i="7"/>
  <c r="G70" i="7"/>
  <c r="O69" i="7"/>
  <c r="N69" i="7"/>
  <c r="M69" i="7"/>
  <c r="L69" i="7"/>
  <c r="K69" i="7"/>
  <c r="G69" i="7"/>
  <c r="N68" i="7"/>
  <c r="M68" i="7"/>
  <c r="O68" i="7" s="1"/>
  <c r="L68" i="7"/>
  <c r="K68" i="7"/>
  <c r="G68" i="7"/>
  <c r="O67" i="7"/>
  <c r="N67" i="7"/>
  <c r="M67" i="7"/>
  <c r="L67" i="7"/>
  <c r="K67" i="7"/>
  <c r="G67" i="7"/>
  <c r="N66" i="7"/>
  <c r="M66" i="7"/>
  <c r="O66" i="7" s="1"/>
  <c r="L66" i="7"/>
  <c r="K66" i="7"/>
  <c r="G66" i="7"/>
  <c r="O65" i="7"/>
  <c r="N65" i="7"/>
  <c r="M65" i="7"/>
  <c r="L65" i="7"/>
  <c r="K65" i="7"/>
  <c r="G65" i="7"/>
  <c r="N64" i="7"/>
  <c r="M64" i="7"/>
  <c r="O64" i="7" s="1"/>
  <c r="L64" i="7"/>
  <c r="K64" i="7"/>
  <c r="G64" i="7"/>
  <c r="O63" i="7"/>
  <c r="N63" i="7"/>
  <c r="M63" i="7"/>
  <c r="L63" i="7"/>
  <c r="K63" i="7"/>
  <c r="G63" i="7"/>
  <c r="N62" i="7"/>
  <c r="M62" i="7"/>
  <c r="O62" i="7" s="1"/>
  <c r="L62" i="7"/>
  <c r="K62" i="7"/>
  <c r="G62" i="7"/>
  <c r="O61" i="7"/>
  <c r="N61" i="7"/>
  <c r="M61" i="7"/>
  <c r="L61" i="7"/>
  <c r="K61" i="7"/>
  <c r="G61" i="7"/>
  <c r="N60" i="7"/>
  <c r="M60" i="7"/>
  <c r="O60" i="7" s="1"/>
  <c r="L60" i="7"/>
  <c r="K60" i="7"/>
  <c r="G60" i="7"/>
  <c r="O59" i="7"/>
  <c r="N59" i="7"/>
  <c r="M59" i="7"/>
  <c r="L59" i="7"/>
  <c r="K59" i="7"/>
  <c r="G59" i="7"/>
  <c r="N58" i="7"/>
  <c r="M58" i="7"/>
  <c r="O58" i="7" s="1"/>
  <c r="L58" i="7"/>
  <c r="K58" i="7"/>
  <c r="G58" i="7"/>
  <c r="O57" i="7"/>
  <c r="N57" i="7"/>
  <c r="M57" i="7"/>
  <c r="L57" i="7"/>
  <c r="K57" i="7"/>
  <c r="G57" i="7"/>
  <c r="N56" i="7"/>
  <c r="M56" i="7"/>
  <c r="O56" i="7" s="1"/>
  <c r="L56" i="7"/>
  <c r="K56" i="7"/>
  <c r="G56" i="7"/>
  <c r="O55" i="7"/>
  <c r="N55" i="7"/>
  <c r="M55" i="7"/>
  <c r="L55" i="7"/>
  <c r="K55" i="7"/>
  <c r="G55" i="7"/>
  <c r="N54" i="7"/>
  <c r="M54" i="7"/>
  <c r="O54" i="7" s="1"/>
  <c r="L54" i="7"/>
  <c r="K54" i="7"/>
  <c r="G54" i="7"/>
  <c r="O53" i="7"/>
  <c r="N53" i="7"/>
  <c r="M53" i="7"/>
  <c r="L53" i="7"/>
  <c r="K53" i="7"/>
  <c r="G53" i="7"/>
  <c r="N52" i="7"/>
  <c r="M52" i="7"/>
  <c r="O52" i="7" s="1"/>
  <c r="L52" i="7"/>
  <c r="K52" i="7"/>
  <c r="G52" i="7"/>
  <c r="O51" i="7"/>
  <c r="N51" i="7"/>
  <c r="M51" i="7"/>
  <c r="L51" i="7"/>
  <c r="K51" i="7"/>
  <c r="G51" i="7"/>
  <c r="N50" i="7"/>
  <c r="M50" i="7"/>
  <c r="O50" i="7" s="1"/>
  <c r="L50" i="7"/>
  <c r="K50" i="7"/>
  <c r="G50" i="7"/>
  <c r="O49" i="7"/>
  <c r="N49" i="7"/>
  <c r="M49" i="7"/>
  <c r="L49" i="7"/>
  <c r="K49" i="7"/>
  <c r="G49" i="7"/>
  <c r="N48" i="7"/>
  <c r="M48" i="7"/>
  <c r="O48" i="7" s="1"/>
  <c r="L48" i="7"/>
  <c r="K48" i="7"/>
  <c r="G48" i="7"/>
  <c r="O47" i="7"/>
  <c r="N47" i="7"/>
  <c r="M47" i="7"/>
  <c r="L47" i="7"/>
  <c r="K47" i="7"/>
  <c r="G47" i="7"/>
  <c r="N46" i="7"/>
  <c r="M46" i="7"/>
  <c r="O46" i="7" s="1"/>
  <c r="L46" i="7"/>
  <c r="K46" i="7"/>
  <c r="G46" i="7"/>
  <c r="O45" i="7"/>
  <c r="N45" i="7"/>
  <c r="M45" i="7"/>
  <c r="L45" i="7"/>
  <c r="K45" i="7"/>
  <c r="G45" i="7"/>
  <c r="N44" i="7"/>
  <c r="M44" i="7"/>
  <c r="O44" i="7" s="1"/>
  <c r="L44" i="7"/>
  <c r="K44" i="7"/>
  <c r="G44" i="7"/>
  <c r="O43" i="7"/>
  <c r="N43" i="7"/>
  <c r="M43" i="7"/>
  <c r="L43" i="7"/>
  <c r="K43" i="7"/>
  <c r="G43" i="7"/>
  <c r="N42" i="7"/>
  <c r="M42" i="7"/>
  <c r="O42" i="7" s="1"/>
  <c r="L42" i="7"/>
  <c r="K42" i="7"/>
  <c r="G42" i="7"/>
  <c r="O41" i="7"/>
  <c r="N41" i="7"/>
  <c r="M41" i="7"/>
  <c r="L41" i="7"/>
  <c r="K41" i="7"/>
  <c r="G41" i="7"/>
  <c r="N40" i="7"/>
  <c r="M40" i="7"/>
  <c r="O40" i="7" s="1"/>
  <c r="L40" i="7"/>
  <c r="K40" i="7"/>
  <c r="G40" i="7"/>
  <c r="O39" i="7"/>
  <c r="N39" i="7"/>
  <c r="M39" i="7"/>
  <c r="L39" i="7"/>
  <c r="K39" i="7"/>
  <c r="G39" i="7"/>
  <c r="N38" i="7"/>
  <c r="M38" i="7"/>
  <c r="O38" i="7" s="1"/>
  <c r="L38" i="7"/>
  <c r="K38" i="7"/>
  <c r="G38" i="7"/>
  <c r="O37" i="7"/>
  <c r="N37" i="7"/>
  <c r="M37" i="7"/>
  <c r="L37" i="7"/>
  <c r="K37" i="7"/>
  <c r="G37" i="7"/>
  <c r="N36" i="7"/>
  <c r="M36" i="7"/>
  <c r="O36" i="7" s="1"/>
  <c r="L36" i="7"/>
  <c r="K36" i="7"/>
  <c r="G36" i="7"/>
  <c r="O35" i="7"/>
  <c r="N35" i="7"/>
  <c r="M35" i="7"/>
  <c r="L35" i="7"/>
  <c r="K35" i="7"/>
  <c r="G35" i="7"/>
  <c r="N34" i="7"/>
  <c r="M34" i="7"/>
  <c r="O34" i="7" s="1"/>
  <c r="L34" i="7"/>
  <c r="K34" i="7"/>
  <c r="G34" i="7"/>
  <c r="O33" i="7"/>
  <c r="N33" i="7"/>
  <c r="M33" i="7"/>
  <c r="L33" i="7"/>
  <c r="K33" i="7"/>
  <c r="G33" i="7"/>
  <c r="N32" i="7"/>
  <c r="M32" i="7"/>
  <c r="O32" i="7" s="1"/>
  <c r="L32" i="7"/>
  <c r="K32" i="7"/>
  <c r="G32" i="7"/>
  <c r="O31" i="7"/>
  <c r="N31" i="7"/>
  <c r="M31" i="7"/>
  <c r="L31" i="7"/>
  <c r="K31" i="7"/>
  <c r="G31" i="7"/>
  <c r="N30" i="7"/>
  <c r="M30" i="7"/>
  <c r="O30" i="7" s="1"/>
  <c r="L30" i="7"/>
  <c r="K30" i="7"/>
  <c r="G30" i="7"/>
  <c r="O29" i="7"/>
  <c r="N29" i="7"/>
  <c r="M29" i="7"/>
  <c r="L29" i="7"/>
  <c r="K29" i="7"/>
  <c r="G29" i="7"/>
  <c r="N28" i="7"/>
  <c r="M28" i="7"/>
  <c r="O28" i="7" s="1"/>
  <c r="L28" i="7"/>
  <c r="K28" i="7"/>
  <c r="G28" i="7"/>
  <c r="O27" i="7"/>
  <c r="N27" i="7"/>
  <c r="M27" i="7"/>
  <c r="L27" i="7"/>
  <c r="K27" i="7"/>
  <c r="G27" i="7"/>
  <c r="N26" i="7"/>
  <c r="M26" i="7"/>
  <c r="O26" i="7" s="1"/>
  <c r="L26" i="7"/>
  <c r="K26" i="7"/>
  <c r="G26" i="7"/>
  <c r="O25" i="7"/>
  <c r="N25" i="7"/>
  <c r="M25" i="7"/>
  <c r="L25" i="7"/>
  <c r="K25" i="7"/>
  <c r="G25" i="7"/>
  <c r="N24" i="7"/>
  <c r="M24" i="7"/>
  <c r="O24" i="7" s="1"/>
  <c r="L24" i="7"/>
  <c r="K24" i="7"/>
  <c r="G24" i="7"/>
  <c r="O23" i="7"/>
  <c r="N23" i="7"/>
  <c r="M23" i="7"/>
  <c r="L23" i="7"/>
  <c r="K23" i="7"/>
  <c r="G23" i="7"/>
  <c r="N22" i="7"/>
  <c r="M22" i="7"/>
  <c r="O22" i="7" s="1"/>
  <c r="L22" i="7"/>
  <c r="K22" i="7"/>
  <c r="G22" i="7"/>
  <c r="O21" i="7"/>
  <c r="N21" i="7"/>
  <c r="M21" i="7"/>
  <c r="L21" i="7"/>
  <c r="K21" i="7"/>
  <c r="G21" i="7"/>
  <c r="N20" i="7"/>
  <c r="M20" i="7"/>
  <c r="O20" i="7" s="1"/>
  <c r="L20" i="7"/>
  <c r="K20" i="7"/>
  <c r="G20" i="7"/>
  <c r="O19" i="7"/>
  <c r="N19" i="7"/>
  <c r="M19" i="7"/>
  <c r="L19" i="7"/>
  <c r="K19" i="7"/>
  <c r="G19" i="7"/>
  <c r="N18" i="7"/>
  <c r="M18" i="7"/>
  <c r="O18" i="7" s="1"/>
  <c r="L18" i="7"/>
  <c r="K18" i="7"/>
  <c r="G18" i="7"/>
  <c r="O17" i="7"/>
  <c r="N17" i="7"/>
  <c r="M17" i="7"/>
  <c r="L17" i="7"/>
  <c r="K17" i="7"/>
  <c r="G17" i="7"/>
  <c r="N16" i="7"/>
  <c r="M16" i="7"/>
  <c r="O16" i="7" s="1"/>
  <c r="L16" i="7"/>
  <c r="K16" i="7"/>
  <c r="G16" i="7"/>
  <c r="O15" i="7"/>
  <c r="N15" i="7"/>
  <c r="M15" i="7"/>
  <c r="L15" i="7"/>
  <c r="K15" i="7"/>
  <c r="G15" i="7"/>
  <c r="N14" i="7"/>
  <c r="M14" i="7"/>
  <c r="O14" i="7" s="1"/>
  <c r="L14" i="7"/>
  <c r="K14" i="7"/>
  <c r="G14" i="7"/>
  <c r="O13" i="7"/>
  <c r="N13" i="7"/>
  <c r="M13" i="7"/>
  <c r="L13" i="7"/>
  <c r="K13" i="7"/>
  <c r="G13" i="7"/>
  <c r="N12" i="7"/>
  <c r="M12" i="7"/>
  <c r="O12" i="7" s="1"/>
  <c r="L12" i="7"/>
  <c r="K12" i="7"/>
  <c r="G12" i="7"/>
  <c r="O11" i="7"/>
  <c r="N11" i="7"/>
  <c r="M11" i="7"/>
  <c r="L11" i="7"/>
  <c r="K11" i="7"/>
  <c r="G11" i="7"/>
  <c r="N10" i="7"/>
  <c r="M10" i="7"/>
  <c r="O10" i="7" s="1"/>
  <c r="L10" i="7"/>
  <c r="K10" i="7"/>
  <c r="G10" i="7"/>
  <c r="O9" i="7"/>
  <c r="N9" i="7"/>
  <c r="M9" i="7"/>
  <c r="L9" i="7"/>
  <c r="K9" i="7"/>
  <c r="G9" i="7"/>
  <c r="N8" i="7"/>
  <c r="M8" i="7"/>
  <c r="O8" i="7" s="1"/>
  <c r="L8" i="7"/>
  <c r="K8" i="7"/>
  <c r="G8" i="7"/>
  <c r="O7" i="7"/>
  <c r="N7" i="7"/>
  <c r="M7" i="7"/>
  <c r="L7" i="7"/>
  <c r="K7" i="7"/>
  <c r="G7" i="7"/>
  <c r="O73" i="23" l="1"/>
  <c r="N73" i="23"/>
  <c r="M73" i="23"/>
  <c r="L73" i="23"/>
  <c r="K73" i="23"/>
  <c r="G73" i="23"/>
  <c r="N72" i="23"/>
  <c r="M72" i="23"/>
  <c r="O72" i="23" s="1"/>
  <c r="L72" i="23"/>
  <c r="K72" i="23"/>
  <c r="G72" i="23"/>
  <c r="O71" i="23"/>
  <c r="N71" i="23"/>
  <c r="M71" i="23"/>
  <c r="L71" i="23"/>
  <c r="K71" i="23"/>
  <c r="G71" i="23"/>
  <c r="N70" i="23"/>
  <c r="M70" i="23"/>
  <c r="O70" i="23" s="1"/>
  <c r="L70" i="23"/>
  <c r="K70" i="23"/>
  <c r="G70" i="23"/>
  <c r="O69" i="23"/>
  <c r="N69" i="23"/>
  <c r="M69" i="23"/>
  <c r="L69" i="23"/>
  <c r="K69" i="23"/>
  <c r="G69" i="23"/>
  <c r="N68" i="23"/>
  <c r="M68" i="23"/>
  <c r="O68" i="23" s="1"/>
  <c r="L68" i="23"/>
  <c r="K68" i="23"/>
  <c r="G68" i="23"/>
  <c r="O67" i="23"/>
  <c r="N67" i="23"/>
  <c r="M67" i="23"/>
  <c r="L67" i="23"/>
  <c r="K67" i="23"/>
  <c r="G67" i="23"/>
  <c r="N66" i="23"/>
  <c r="M66" i="23"/>
  <c r="O66" i="23" s="1"/>
  <c r="L66" i="23"/>
  <c r="K66" i="23"/>
  <c r="G66" i="23"/>
  <c r="O65" i="23"/>
  <c r="N65" i="23"/>
  <c r="M65" i="23"/>
  <c r="L65" i="23"/>
  <c r="K65" i="23"/>
  <c r="G65" i="23"/>
  <c r="N64" i="23"/>
  <c r="M64" i="23"/>
  <c r="O64" i="23" s="1"/>
  <c r="L64" i="23"/>
  <c r="K64" i="23"/>
  <c r="G64" i="23"/>
  <c r="O63" i="23"/>
  <c r="N63" i="23"/>
  <c r="M63" i="23"/>
  <c r="L63" i="23"/>
  <c r="K63" i="23"/>
  <c r="G63" i="23"/>
  <c r="N62" i="23"/>
  <c r="M62" i="23"/>
  <c r="O62" i="23" s="1"/>
  <c r="L62" i="23"/>
  <c r="K62" i="23"/>
  <c r="G62" i="23"/>
  <c r="O61" i="23"/>
  <c r="N61" i="23"/>
  <c r="M61" i="23"/>
  <c r="L61" i="23"/>
  <c r="K61" i="23"/>
  <c r="G61" i="23"/>
  <c r="N60" i="23"/>
  <c r="M60" i="23"/>
  <c r="O60" i="23" s="1"/>
  <c r="L60" i="23"/>
  <c r="K60" i="23"/>
  <c r="G60" i="23"/>
  <c r="O59" i="23"/>
  <c r="N59" i="23"/>
  <c r="M59" i="23"/>
  <c r="L59" i="23"/>
  <c r="K59" i="23"/>
  <c r="G59" i="23"/>
  <c r="N58" i="23"/>
  <c r="M58" i="23"/>
  <c r="O58" i="23" s="1"/>
  <c r="L58" i="23"/>
  <c r="K58" i="23"/>
  <c r="G58" i="23"/>
  <c r="O57" i="23"/>
  <c r="N57" i="23"/>
  <c r="M57" i="23"/>
  <c r="L57" i="23"/>
  <c r="K57" i="23"/>
  <c r="G57" i="23"/>
  <c r="N56" i="23"/>
  <c r="M56" i="23"/>
  <c r="O56" i="23" s="1"/>
  <c r="L56" i="23"/>
  <c r="K56" i="23"/>
  <c r="G56" i="23"/>
  <c r="O55" i="23"/>
  <c r="N55" i="23"/>
  <c r="M55" i="23"/>
  <c r="L55" i="23"/>
  <c r="K55" i="23"/>
  <c r="N54" i="23"/>
  <c r="M54" i="23"/>
  <c r="L54" i="23"/>
  <c r="O54" i="23" s="1"/>
  <c r="K54" i="23"/>
  <c r="G54" i="23"/>
  <c r="N53" i="23"/>
  <c r="O53" i="23" s="1"/>
  <c r="M53" i="23"/>
  <c r="L53" i="23"/>
  <c r="K53" i="23"/>
  <c r="G53" i="23"/>
  <c r="N52" i="23"/>
  <c r="M52" i="23"/>
  <c r="L52" i="23"/>
  <c r="O52" i="23" s="1"/>
  <c r="K52" i="23"/>
  <c r="G52" i="23"/>
  <c r="N51" i="23"/>
  <c r="O51" i="23" s="1"/>
  <c r="M51" i="23"/>
  <c r="L51" i="23"/>
  <c r="K51" i="23"/>
  <c r="G51" i="23"/>
  <c r="N50" i="23"/>
  <c r="M50" i="23"/>
  <c r="L50" i="23"/>
  <c r="O50" i="23" s="1"/>
  <c r="K50" i="23"/>
  <c r="G50" i="23"/>
  <c r="N49" i="23"/>
  <c r="O49" i="23" s="1"/>
  <c r="M49" i="23"/>
  <c r="L49" i="23"/>
  <c r="K49" i="23"/>
  <c r="G49" i="23"/>
  <c r="N48" i="23"/>
  <c r="M48" i="23"/>
  <c r="L48" i="23"/>
  <c r="O48" i="23" s="1"/>
  <c r="K48" i="23"/>
  <c r="G48" i="23"/>
  <c r="N47" i="23"/>
  <c r="O47" i="23" s="1"/>
  <c r="M47" i="23"/>
  <c r="L47" i="23"/>
  <c r="K47" i="23"/>
  <c r="G47" i="23"/>
  <c r="N46" i="23"/>
  <c r="M46" i="23"/>
  <c r="L46" i="23"/>
  <c r="O46" i="23" s="1"/>
  <c r="K46" i="23"/>
  <c r="G46" i="23"/>
  <c r="N45" i="23"/>
  <c r="O45" i="23" s="1"/>
  <c r="M45" i="23"/>
  <c r="L45" i="23"/>
  <c r="K45" i="23"/>
  <c r="G45" i="23"/>
  <c r="N44" i="23"/>
  <c r="M44" i="23"/>
  <c r="L44" i="23"/>
  <c r="O44" i="23" s="1"/>
  <c r="K44" i="23"/>
  <c r="G44" i="23"/>
  <c r="N43" i="23"/>
  <c r="O43" i="23" s="1"/>
  <c r="M43" i="23"/>
  <c r="L43" i="23"/>
  <c r="K43" i="23"/>
  <c r="G43" i="23"/>
  <c r="N42" i="23"/>
  <c r="M42" i="23"/>
  <c r="L42" i="23"/>
  <c r="O42" i="23" s="1"/>
  <c r="K42" i="23"/>
  <c r="G42" i="23"/>
  <c r="N41" i="23"/>
  <c r="O41" i="23" s="1"/>
  <c r="M41" i="23"/>
  <c r="L41" i="23"/>
  <c r="K41" i="23"/>
  <c r="G41" i="23"/>
  <c r="N40" i="23"/>
  <c r="M40" i="23"/>
  <c r="L40" i="23"/>
  <c r="O40" i="23" s="1"/>
  <c r="K40" i="23"/>
  <c r="G40" i="23"/>
  <c r="N39" i="23"/>
  <c r="O39" i="23" s="1"/>
  <c r="M39" i="23"/>
  <c r="L39" i="23"/>
  <c r="K39" i="23"/>
  <c r="G39" i="23"/>
  <c r="N38" i="23"/>
  <c r="M38" i="23"/>
  <c r="L38" i="23"/>
  <c r="O38" i="23" s="1"/>
  <c r="K38" i="23"/>
  <c r="G38" i="23"/>
  <c r="N37" i="23"/>
  <c r="M37" i="23"/>
  <c r="L37" i="23"/>
  <c r="K37" i="23"/>
  <c r="O36" i="23"/>
  <c r="N36" i="23"/>
  <c r="M36" i="23"/>
  <c r="L36" i="23"/>
  <c r="K36" i="23"/>
  <c r="G36" i="23"/>
  <c r="N35" i="23"/>
  <c r="M35" i="23"/>
  <c r="O35" i="23" s="1"/>
  <c r="L35" i="23"/>
  <c r="K35" i="23"/>
  <c r="G35" i="23"/>
  <c r="O34" i="23"/>
  <c r="N34" i="23"/>
  <c r="M34" i="23"/>
  <c r="L34" i="23"/>
  <c r="K34" i="23"/>
  <c r="G34" i="23"/>
  <c r="N33" i="23"/>
  <c r="M33" i="23"/>
  <c r="O33" i="23" s="1"/>
  <c r="L33" i="23"/>
  <c r="K33" i="23"/>
  <c r="G33" i="23"/>
  <c r="O32" i="23"/>
  <c r="N32" i="23"/>
  <c r="M32" i="23"/>
  <c r="L32" i="23"/>
  <c r="K32" i="23"/>
  <c r="G32" i="23"/>
  <c r="N31" i="23"/>
  <c r="M31" i="23"/>
  <c r="O31" i="23" s="1"/>
  <c r="L31" i="23"/>
  <c r="K31" i="23"/>
  <c r="G31" i="23"/>
  <c r="O30" i="23"/>
  <c r="N30" i="23"/>
  <c r="M30" i="23"/>
  <c r="L30" i="23"/>
  <c r="K30" i="23"/>
  <c r="G30" i="23"/>
  <c r="N29" i="23"/>
  <c r="M29" i="23"/>
  <c r="O29" i="23" s="1"/>
  <c r="L29" i="23"/>
  <c r="K29" i="23"/>
  <c r="G29" i="23"/>
  <c r="O28" i="23"/>
  <c r="N28" i="23"/>
  <c r="M28" i="23"/>
  <c r="L28" i="23"/>
  <c r="K28" i="23"/>
  <c r="G28" i="23"/>
  <c r="N27" i="23"/>
  <c r="M27" i="23"/>
  <c r="O27" i="23" s="1"/>
  <c r="L27" i="23"/>
  <c r="K27" i="23"/>
  <c r="G27" i="23"/>
  <c r="O26" i="23"/>
  <c r="N26" i="23"/>
  <c r="M26" i="23"/>
  <c r="L26" i="23"/>
  <c r="K26" i="23"/>
  <c r="G26" i="23"/>
  <c r="N25" i="23"/>
  <c r="M25" i="23"/>
  <c r="O25" i="23" s="1"/>
  <c r="L25" i="23"/>
  <c r="K25" i="23"/>
  <c r="G25" i="23"/>
  <c r="O24" i="23"/>
  <c r="N24" i="23"/>
  <c r="M24" i="23"/>
  <c r="L24" i="23"/>
  <c r="K24" i="23"/>
  <c r="G24" i="23"/>
  <c r="N23" i="23"/>
  <c r="M23" i="23"/>
  <c r="O23" i="23" s="1"/>
  <c r="L23" i="23"/>
  <c r="K23" i="23"/>
  <c r="G23" i="23"/>
  <c r="O22" i="23"/>
  <c r="N22" i="23"/>
  <c r="M22" i="23"/>
  <c r="L22" i="23"/>
  <c r="K22" i="23"/>
  <c r="G22" i="23"/>
  <c r="N21" i="23"/>
  <c r="M21" i="23"/>
  <c r="O21" i="23" s="1"/>
  <c r="L21" i="23"/>
  <c r="K21" i="23"/>
  <c r="G21" i="23"/>
  <c r="O20" i="23"/>
  <c r="N20" i="23"/>
  <c r="M20" i="23"/>
  <c r="L20" i="23"/>
  <c r="K20" i="23"/>
  <c r="G20" i="23"/>
  <c r="N19" i="23"/>
  <c r="M19" i="23"/>
  <c r="O19" i="23" s="1"/>
  <c r="L19" i="23"/>
  <c r="K19" i="23"/>
  <c r="G19" i="23"/>
  <c r="O18" i="23"/>
  <c r="N18" i="23"/>
  <c r="M18" i="23"/>
  <c r="L18" i="23"/>
  <c r="K18" i="23"/>
  <c r="G18" i="23"/>
  <c r="N17" i="23"/>
  <c r="M17" i="23"/>
  <c r="O17" i="23" s="1"/>
  <c r="L17" i="23"/>
  <c r="K17" i="23"/>
  <c r="G17" i="23"/>
  <c r="O16" i="23"/>
  <c r="N16" i="23"/>
  <c r="M16" i="23"/>
  <c r="L16" i="23"/>
  <c r="K16" i="23"/>
  <c r="G16" i="23"/>
  <c r="N15" i="23"/>
  <c r="M15" i="23"/>
  <c r="O15" i="23" s="1"/>
  <c r="L15" i="23"/>
  <c r="K15" i="23"/>
  <c r="G15" i="23"/>
  <c r="O14" i="23"/>
  <c r="N14" i="23"/>
  <c r="M14" i="23"/>
  <c r="L14" i="23"/>
  <c r="K14" i="23"/>
  <c r="G14" i="23"/>
  <c r="N13" i="23"/>
  <c r="M13" i="23"/>
  <c r="O13" i="23" s="1"/>
  <c r="L13" i="23"/>
  <c r="K13" i="23"/>
  <c r="G13" i="23"/>
  <c r="O12" i="23"/>
  <c r="N12" i="23"/>
  <c r="M12" i="23"/>
  <c r="L12" i="23"/>
  <c r="K12" i="23"/>
  <c r="G12" i="23"/>
  <c r="N11" i="23"/>
  <c r="M11" i="23"/>
  <c r="O11" i="23" s="1"/>
  <c r="L11" i="23"/>
  <c r="K11" i="23"/>
  <c r="G11" i="23"/>
  <c r="O10" i="23"/>
  <c r="N10" i="23"/>
  <c r="M10" i="23"/>
  <c r="L10" i="23"/>
  <c r="K10" i="23"/>
  <c r="G10" i="23"/>
  <c r="N9" i="23"/>
  <c r="M9" i="23"/>
  <c r="O9" i="23" s="1"/>
  <c r="L9" i="23"/>
  <c r="K9" i="23"/>
  <c r="G9" i="23"/>
  <c r="O8" i="23"/>
  <c r="N8" i="23"/>
  <c r="M8" i="23"/>
  <c r="L8" i="23"/>
  <c r="K8" i="23"/>
  <c r="G8" i="23"/>
  <c r="N7" i="23"/>
  <c r="M7" i="23"/>
  <c r="O7" i="23" s="1"/>
  <c r="L7" i="23"/>
  <c r="K7" i="23"/>
  <c r="G7" i="23"/>
  <c r="O37" i="23" l="1"/>
  <c r="N73" i="13" l="1"/>
  <c r="M73" i="13"/>
  <c r="L73" i="13"/>
  <c r="O73" i="13" s="1"/>
  <c r="K73" i="13"/>
  <c r="G73" i="13"/>
  <c r="O72" i="13"/>
  <c r="N72" i="13"/>
  <c r="M72" i="13"/>
  <c r="L72" i="13"/>
  <c r="K72" i="13"/>
  <c r="G72" i="13"/>
  <c r="N71" i="13"/>
  <c r="M71" i="13"/>
  <c r="L71" i="13"/>
  <c r="O71" i="13" s="1"/>
  <c r="K71" i="13"/>
  <c r="G71" i="13"/>
  <c r="O70" i="13"/>
  <c r="N70" i="13"/>
  <c r="M70" i="13"/>
  <c r="L70" i="13"/>
  <c r="K70" i="13"/>
  <c r="G70" i="13"/>
  <c r="N69" i="13"/>
  <c r="M69" i="13"/>
  <c r="L69" i="13"/>
  <c r="O69" i="13" s="1"/>
  <c r="K69" i="13"/>
  <c r="G69" i="13"/>
  <c r="O68" i="13"/>
  <c r="N68" i="13"/>
  <c r="M68" i="13"/>
  <c r="L68" i="13"/>
  <c r="K68" i="13"/>
  <c r="G68" i="13"/>
  <c r="N67" i="13"/>
  <c r="M67" i="13"/>
  <c r="L67" i="13"/>
  <c r="O67" i="13" s="1"/>
  <c r="K67" i="13"/>
  <c r="G67" i="13"/>
  <c r="O66" i="13"/>
  <c r="N66" i="13"/>
  <c r="M66" i="13"/>
  <c r="L66" i="13"/>
  <c r="K66" i="13"/>
  <c r="G66" i="13"/>
  <c r="N65" i="13"/>
  <c r="M65" i="13"/>
  <c r="L65" i="13"/>
  <c r="O65" i="13" s="1"/>
  <c r="K65" i="13"/>
  <c r="G65" i="13"/>
  <c r="O64" i="13"/>
  <c r="N64" i="13"/>
  <c r="M64" i="13"/>
  <c r="L64" i="13"/>
  <c r="K64" i="13"/>
  <c r="G64" i="13"/>
  <c r="N63" i="13"/>
  <c r="M63" i="13"/>
  <c r="L63" i="13"/>
  <c r="O63" i="13" s="1"/>
  <c r="K63" i="13"/>
  <c r="G63" i="13"/>
  <c r="O62" i="13"/>
  <c r="N62" i="13"/>
  <c r="M62" i="13"/>
  <c r="L62" i="13"/>
  <c r="K62" i="13"/>
  <c r="G62" i="13"/>
  <c r="N61" i="13"/>
  <c r="M61" i="13"/>
  <c r="L61" i="13"/>
  <c r="O61" i="13" s="1"/>
  <c r="K61" i="13"/>
  <c r="G61" i="13"/>
  <c r="O60" i="13"/>
  <c r="N60" i="13"/>
  <c r="M60" i="13"/>
  <c r="L60" i="13"/>
  <c r="K60" i="13"/>
  <c r="G60" i="13"/>
  <c r="N59" i="13"/>
  <c r="M59" i="13"/>
  <c r="L59" i="13"/>
  <c r="O59" i="13" s="1"/>
  <c r="K59" i="13"/>
  <c r="G59" i="13"/>
  <c r="O58" i="13"/>
  <c r="N58" i="13"/>
  <c r="M58" i="13"/>
  <c r="L58" i="13"/>
  <c r="K58" i="13"/>
  <c r="G58" i="13"/>
  <c r="N57" i="13"/>
  <c r="M57" i="13"/>
  <c r="L57" i="13"/>
  <c r="O57" i="13" s="1"/>
  <c r="K57" i="13"/>
  <c r="G57" i="13"/>
  <c r="O56" i="13"/>
  <c r="N56" i="13"/>
  <c r="M56" i="13"/>
  <c r="L56" i="13"/>
  <c r="K56" i="13"/>
  <c r="G56" i="13"/>
  <c r="N55" i="13"/>
  <c r="M55" i="13"/>
  <c r="L55" i="13"/>
  <c r="O55" i="13" s="1"/>
  <c r="K55" i="13"/>
  <c r="G55" i="13"/>
  <c r="O54" i="13"/>
  <c r="N54" i="13"/>
  <c r="M54" i="13"/>
  <c r="L54" i="13"/>
  <c r="K54" i="13"/>
  <c r="G54" i="13"/>
  <c r="N53" i="13"/>
  <c r="M53" i="13"/>
  <c r="L53" i="13"/>
  <c r="O53" i="13" s="1"/>
  <c r="K53" i="13"/>
  <c r="G53" i="13"/>
  <c r="O52" i="13"/>
  <c r="N52" i="13"/>
  <c r="M52" i="13"/>
  <c r="L52" i="13"/>
  <c r="K52" i="13"/>
  <c r="G52" i="13"/>
  <c r="N51" i="13"/>
  <c r="M51" i="13"/>
  <c r="L51" i="13"/>
  <c r="O51" i="13" s="1"/>
  <c r="K51" i="13"/>
  <c r="G51" i="13"/>
  <c r="O50" i="13"/>
  <c r="N50" i="13"/>
  <c r="M50" i="13"/>
  <c r="L50" i="13"/>
  <c r="K50" i="13"/>
  <c r="G50" i="13"/>
  <c r="N49" i="13"/>
  <c r="M49" i="13"/>
  <c r="L49" i="13"/>
  <c r="O49" i="13" s="1"/>
  <c r="K49" i="13"/>
  <c r="G49" i="13"/>
  <c r="O48" i="13"/>
  <c r="N48" i="13"/>
  <c r="M48" i="13"/>
  <c r="L48" i="13"/>
  <c r="K48" i="13"/>
  <c r="G48" i="13"/>
  <c r="N47" i="13"/>
  <c r="M47" i="13"/>
  <c r="L47" i="13"/>
  <c r="O47" i="13" s="1"/>
  <c r="K47" i="13"/>
  <c r="G47" i="13"/>
  <c r="O46" i="13"/>
  <c r="N46" i="13"/>
  <c r="M46" i="13"/>
  <c r="L46" i="13"/>
  <c r="K46" i="13"/>
  <c r="G46" i="13"/>
  <c r="N45" i="13"/>
  <c r="M45" i="13"/>
  <c r="L45" i="13"/>
  <c r="O45" i="13" s="1"/>
  <c r="K45" i="13"/>
  <c r="G45" i="13"/>
  <c r="O44" i="13"/>
  <c r="N44" i="13"/>
  <c r="M44" i="13"/>
  <c r="L44" i="13"/>
  <c r="K44" i="13"/>
  <c r="G44" i="13"/>
  <c r="N43" i="13"/>
  <c r="M43" i="13"/>
  <c r="L43" i="13"/>
  <c r="O43" i="13" s="1"/>
  <c r="K43" i="13"/>
  <c r="G43" i="13"/>
  <c r="O42" i="13"/>
  <c r="N42" i="13"/>
  <c r="M42" i="13"/>
  <c r="L42" i="13"/>
  <c r="K42" i="13"/>
  <c r="G42" i="13"/>
  <c r="N41" i="13"/>
  <c r="M41" i="13"/>
  <c r="L41" i="13"/>
  <c r="O41" i="13" s="1"/>
  <c r="K41" i="13"/>
  <c r="G41" i="13"/>
  <c r="O40" i="13"/>
  <c r="N40" i="13"/>
  <c r="M40" i="13"/>
  <c r="L40" i="13"/>
  <c r="K40" i="13"/>
  <c r="G40" i="13"/>
  <c r="N39" i="13"/>
  <c r="M39" i="13"/>
  <c r="L39" i="13"/>
  <c r="O39" i="13" s="1"/>
  <c r="K39" i="13"/>
  <c r="G39" i="13"/>
  <c r="O38" i="13"/>
  <c r="N38" i="13"/>
  <c r="M38" i="13"/>
  <c r="L38" i="13"/>
  <c r="K38" i="13"/>
  <c r="G38" i="13"/>
  <c r="N37" i="13"/>
  <c r="M37" i="13"/>
  <c r="L37" i="13"/>
  <c r="O37" i="13" s="1"/>
  <c r="K37" i="13"/>
  <c r="G37" i="13"/>
  <c r="O36" i="13"/>
  <c r="N36" i="13"/>
  <c r="M36" i="13"/>
  <c r="L36" i="13"/>
  <c r="K36" i="13"/>
  <c r="G36" i="13"/>
  <c r="N35" i="13"/>
  <c r="M35" i="13"/>
  <c r="L35" i="13"/>
  <c r="O35" i="13" s="1"/>
  <c r="K35" i="13"/>
  <c r="G35" i="13"/>
  <c r="O34" i="13"/>
  <c r="N34" i="13"/>
  <c r="M34" i="13"/>
  <c r="L34" i="13"/>
  <c r="K34" i="13"/>
  <c r="G34" i="13"/>
  <c r="N33" i="13"/>
  <c r="M33" i="13"/>
  <c r="L33" i="13"/>
  <c r="O33" i="13" s="1"/>
  <c r="K33" i="13"/>
  <c r="G33" i="13"/>
  <c r="O32" i="13"/>
  <c r="N32" i="13"/>
  <c r="M32" i="13"/>
  <c r="L32" i="13"/>
  <c r="K32" i="13"/>
  <c r="G32" i="13"/>
  <c r="N31" i="13"/>
  <c r="M31" i="13"/>
  <c r="L31" i="13"/>
  <c r="O31" i="13" s="1"/>
  <c r="K31" i="13"/>
  <c r="G31" i="13"/>
  <c r="O30" i="13"/>
  <c r="N30" i="13"/>
  <c r="M30" i="13"/>
  <c r="L30" i="13"/>
  <c r="K30" i="13"/>
  <c r="G30" i="13"/>
  <c r="N29" i="13"/>
  <c r="M29" i="13"/>
  <c r="L29" i="13"/>
  <c r="O29" i="13" s="1"/>
  <c r="K29" i="13"/>
  <c r="G29" i="13"/>
  <c r="O28" i="13"/>
  <c r="N28" i="13"/>
  <c r="M28" i="13"/>
  <c r="L28" i="13"/>
  <c r="K28" i="13"/>
  <c r="G28" i="13"/>
  <c r="N27" i="13"/>
  <c r="M27" i="13"/>
  <c r="L27" i="13"/>
  <c r="O27" i="13" s="1"/>
  <c r="K27" i="13"/>
  <c r="G27" i="13"/>
  <c r="O26" i="13"/>
  <c r="N26" i="13"/>
  <c r="M26" i="13"/>
  <c r="L26" i="13"/>
  <c r="K26" i="13"/>
  <c r="G26" i="13"/>
  <c r="N25" i="13"/>
  <c r="M25" i="13"/>
  <c r="L25" i="13"/>
  <c r="O25" i="13" s="1"/>
  <c r="K25" i="13"/>
  <c r="G25" i="13"/>
  <c r="O24" i="13"/>
  <c r="N24" i="13"/>
  <c r="M24" i="13"/>
  <c r="L24" i="13"/>
  <c r="K24" i="13"/>
  <c r="G24" i="13"/>
  <c r="N23" i="13"/>
  <c r="M23" i="13"/>
  <c r="L23" i="13"/>
  <c r="O23" i="13" s="1"/>
  <c r="K23" i="13"/>
  <c r="G23" i="13"/>
  <c r="O22" i="13"/>
  <c r="N22" i="13"/>
  <c r="M22" i="13"/>
  <c r="L22" i="13"/>
  <c r="K22" i="13"/>
  <c r="G22" i="13"/>
  <c r="N21" i="13"/>
  <c r="M21" i="13"/>
  <c r="L21" i="13"/>
  <c r="O21" i="13" s="1"/>
  <c r="K21" i="13"/>
  <c r="G21" i="13"/>
  <c r="O20" i="13"/>
  <c r="N20" i="13"/>
  <c r="M20" i="13"/>
  <c r="L20" i="13"/>
  <c r="K20" i="13"/>
  <c r="G20" i="13"/>
  <c r="N19" i="13"/>
  <c r="M19" i="13"/>
  <c r="L19" i="13"/>
  <c r="O19" i="13" s="1"/>
  <c r="K19" i="13"/>
  <c r="G19" i="13"/>
  <c r="O18" i="13"/>
  <c r="N18" i="13"/>
  <c r="M18" i="13"/>
  <c r="L18" i="13"/>
  <c r="K18" i="13"/>
  <c r="G18" i="13"/>
  <c r="N17" i="13"/>
  <c r="M17" i="13"/>
  <c r="L17" i="13"/>
  <c r="O17" i="13" s="1"/>
  <c r="K17" i="13"/>
  <c r="G17" i="13"/>
  <c r="O16" i="13"/>
  <c r="N16" i="13"/>
  <c r="M16" i="13"/>
  <c r="L16" i="13"/>
  <c r="K16" i="13"/>
  <c r="G16" i="13"/>
  <c r="N15" i="13"/>
  <c r="M15" i="13"/>
  <c r="L15" i="13"/>
  <c r="O15" i="13" s="1"/>
  <c r="K15" i="13"/>
  <c r="G15" i="13"/>
  <c r="O14" i="13"/>
  <c r="N14" i="13"/>
  <c r="M14" i="13"/>
  <c r="L14" i="13"/>
  <c r="K14" i="13"/>
  <c r="G14" i="13"/>
  <c r="N13" i="13"/>
  <c r="M13" i="13"/>
  <c r="L13" i="13"/>
  <c r="O13" i="13" s="1"/>
  <c r="K13" i="13"/>
  <c r="G13" i="13"/>
  <c r="O12" i="13"/>
  <c r="N12" i="13"/>
  <c r="M12" i="13"/>
  <c r="L12" i="13"/>
  <c r="K12" i="13"/>
  <c r="G12" i="13"/>
  <c r="N11" i="13"/>
  <c r="M11" i="13"/>
  <c r="L11" i="13"/>
  <c r="O11" i="13" s="1"/>
  <c r="K11" i="13"/>
  <c r="G11" i="13"/>
  <c r="O10" i="13"/>
  <c r="N10" i="13"/>
  <c r="M10" i="13"/>
  <c r="L10" i="13"/>
  <c r="K10" i="13"/>
  <c r="G10" i="13"/>
  <c r="N9" i="13"/>
  <c r="M9" i="13"/>
  <c r="L9" i="13"/>
  <c r="O9" i="13" s="1"/>
  <c r="K9" i="13"/>
  <c r="G9" i="13"/>
  <c r="O8" i="13"/>
  <c r="N8" i="13"/>
  <c r="M8" i="13"/>
  <c r="L8" i="13"/>
  <c r="K8" i="13"/>
  <c r="G8" i="13"/>
  <c r="N7" i="13"/>
  <c r="M7" i="13"/>
  <c r="L7" i="13"/>
  <c r="O7" i="13" s="1"/>
  <c r="K7" i="13"/>
  <c r="G7" i="13"/>
  <c r="N73" i="6"/>
  <c r="M73" i="6"/>
  <c r="L73" i="6"/>
  <c r="O73" i="6" s="1"/>
  <c r="K73" i="6"/>
  <c r="G73" i="6"/>
  <c r="O72" i="6"/>
  <c r="N72" i="6"/>
  <c r="M72" i="6"/>
  <c r="L72" i="6"/>
  <c r="K72" i="6"/>
  <c r="G72" i="6"/>
  <c r="N71" i="6"/>
  <c r="M71" i="6"/>
  <c r="L71" i="6"/>
  <c r="O71" i="6" s="1"/>
  <c r="K71" i="6"/>
  <c r="G71" i="6"/>
  <c r="O70" i="6"/>
  <c r="N70" i="6"/>
  <c r="M70" i="6"/>
  <c r="L70" i="6"/>
  <c r="K70" i="6"/>
  <c r="G70" i="6"/>
  <c r="N69" i="6"/>
  <c r="M69" i="6"/>
  <c r="L69" i="6"/>
  <c r="O69" i="6" s="1"/>
  <c r="K69" i="6"/>
  <c r="G69" i="6"/>
  <c r="O68" i="6"/>
  <c r="N68" i="6"/>
  <c r="M68" i="6"/>
  <c r="L68" i="6"/>
  <c r="K68" i="6"/>
  <c r="G68" i="6"/>
  <c r="N67" i="6"/>
  <c r="M67" i="6"/>
  <c r="L67" i="6"/>
  <c r="O67" i="6" s="1"/>
  <c r="K67" i="6"/>
  <c r="G67" i="6"/>
  <c r="O66" i="6"/>
  <c r="N66" i="6"/>
  <c r="M66" i="6"/>
  <c r="L66" i="6"/>
  <c r="K66" i="6"/>
  <c r="G66" i="6"/>
  <c r="N65" i="6"/>
  <c r="M65" i="6"/>
  <c r="L65" i="6"/>
  <c r="O65" i="6" s="1"/>
  <c r="K65" i="6"/>
  <c r="G65" i="6"/>
  <c r="O64" i="6"/>
  <c r="N64" i="6"/>
  <c r="M64" i="6"/>
  <c r="L64" i="6"/>
  <c r="K64" i="6"/>
  <c r="G64" i="6"/>
  <c r="N63" i="6"/>
  <c r="M63" i="6"/>
  <c r="L63" i="6"/>
  <c r="O63" i="6" s="1"/>
  <c r="K63" i="6"/>
  <c r="G63" i="6"/>
  <c r="O62" i="6"/>
  <c r="N62" i="6"/>
  <c r="M62" i="6"/>
  <c r="L62" i="6"/>
  <c r="K62" i="6"/>
  <c r="G62" i="6"/>
  <c r="N61" i="6"/>
  <c r="M61" i="6"/>
  <c r="L61" i="6"/>
  <c r="O61" i="6" s="1"/>
  <c r="K61" i="6"/>
  <c r="G61" i="6"/>
  <c r="O60" i="6"/>
  <c r="N60" i="6"/>
  <c r="M60" i="6"/>
  <c r="L60" i="6"/>
  <c r="K60" i="6"/>
  <c r="G60" i="6"/>
  <c r="N59" i="6"/>
  <c r="M59" i="6"/>
  <c r="L59" i="6"/>
  <c r="O59" i="6" s="1"/>
  <c r="K59" i="6"/>
  <c r="G59" i="6"/>
  <c r="O58" i="6"/>
  <c r="N58" i="6"/>
  <c r="M58" i="6"/>
  <c r="L58" i="6"/>
  <c r="K58" i="6"/>
  <c r="G58" i="6"/>
  <c r="N57" i="6"/>
  <c r="M57" i="6"/>
  <c r="L57" i="6"/>
  <c r="O57" i="6" s="1"/>
  <c r="K57" i="6"/>
  <c r="G57" i="6"/>
  <c r="O56" i="6"/>
  <c r="N56" i="6"/>
  <c r="M56" i="6"/>
  <c r="L56" i="6"/>
  <c r="K56" i="6"/>
  <c r="G56" i="6"/>
  <c r="N55" i="6"/>
  <c r="M55" i="6"/>
  <c r="L55" i="6"/>
  <c r="O55" i="6" s="1"/>
  <c r="K55" i="6"/>
  <c r="G55" i="6"/>
  <c r="O54" i="6"/>
  <c r="N54" i="6"/>
  <c r="M54" i="6"/>
  <c r="L54" i="6"/>
  <c r="K54" i="6"/>
  <c r="G54" i="6"/>
  <c r="N53" i="6"/>
  <c r="M53" i="6"/>
  <c r="L53" i="6"/>
  <c r="O53" i="6" s="1"/>
  <c r="K53" i="6"/>
  <c r="G53" i="6"/>
  <c r="O52" i="6"/>
  <c r="N52" i="6"/>
  <c r="M52" i="6"/>
  <c r="L52" i="6"/>
  <c r="K52" i="6"/>
  <c r="G52" i="6"/>
  <c r="N51" i="6"/>
  <c r="M51" i="6"/>
  <c r="L51" i="6"/>
  <c r="O51" i="6" s="1"/>
  <c r="K51" i="6"/>
  <c r="G51" i="6"/>
  <c r="O50" i="6"/>
  <c r="N50" i="6"/>
  <c r="M50" i="6"/>
  <c r="L50" i="6"/>
  <c r="K50" i="6"/>
  <c r="G50" i="6"/>
  <c r="N49" i="6"/>
  <c r="M49" i="6"/>
  <c r="L49" i="6"/>
  <c r="O49" i="6" s="1"/>
  <c r="K49" i="6"/>
  <c r="G49" i="6"/>
  <c r="O48" i="6"/>
  <c r="N48" i="6"/>
  <c r="M48" i="6"/>
  <c r="L48" i="6"/>
  <c r="K48" i="6"/>
  <c r="G48" i="6"/>
  <c r="N47" i="6"/>
  <c r="M47" i="6"/>
  <c r="L47" i="6"/>
  <c r="O47" i="6" s="1"/>
  <c r="K47" i="6"/>
  <c r="G47" i="6"/>
  <c r="O46" i="6"/>
  <c r="N46" i="6"/>
  <c r="M46" i="6"/>
  <c r="L46" i="6"/>
  <c r="K46" i="6"/>
  <c r="G46" i="6"/>
  <c r="N45" i="6"/>
  <c r="M45" i="6"/>
  <c r="L45" i="6"/>
  <c r="O45" i="6" s="1"/>
  <c r="K45" i="6"/>
  <c r="G45" i="6"/>
  <c r="O44" i="6"/>
  <c r="N44" i="6"/>
  <c r="M44" i="6"/>
  <c r="L44" i="6"/>
  <c r="K44" i="6"/>
  <c r="G44" i="6"/>
  <c r="N43" i="6"/>
  <c r="M43" i="6"/>
  <c r="L43" i="6"/>
  <c r="O43" i="6" s="1"/>
  <c r="K43" i="6"/>
  <c r="G43" i="6"/>
  <c r="O42" i="6"/>
  <c r="N42" i="6"/>
  <c r="M42" i="6"/>
  <c r="L42" i="6"/>
  <c r="K42" i="6"/>
  <c r="G42" i="6"/>
  <c r="N41" i="6"/>
  <c r="M41" i="6"/>
  <c r="L41" i="6"/>
  <c r="O41" i="6" s="1"/>
  <c r="K41" i="6"/>
  <c r="G41" i="6"/>
  <c r="O40" i="6"/>
  <c r="N40" i="6"/>
  <c r="M40" i="6"/>
  <c r="L40" i="6"/>
  <c r="K40" i="6"/>
  <c r="G40" i="6"/>
  <c r="N39" i="6"/>
  <c r="M39" i="6"/>
  <c r="L39" i="6"/>
  <c r="O39" i="6" s="1"/>
  <c r="K39" i="6"/>
  <c r="G39" i="6"/>
  <c r="O38" i="6"/>
  <c r="N38" i="6"/>
  <c r="M38" i="6"/>
  <c r="L38" i="6"/>
  <c r="K38" i="6"/>
  <c r="G38" i="6"/>
  <c r="N37" i="6"/>
  <c r="M37" i="6"/>
  <c r="L37" i="6"/>
  <c r="O37" i="6" s="1"/>
  <c r="K37" i="6"/>
  <c r="G37" i="6"/>
  <c r="O36" i="6"/>
  <c r="N36" i="6"/>
  <c r="M36" i="6"/>
  <c r="L36" i="6"/>
  <c r="K36" i="6"/>
  <c r="G36" i="6"/>
  <c r="N35" i="6"/>
  <c r="M35" i="6"/>
  <c r="L35" i="6"/>
  <c r="O35" i="6" s="1"/>
  <c r="K35" i="6"/>
  <c r="G35" i="6"/>
  <c r="O34" i="6"/>
  <c r="N34" i="6"/>
  <c r="M34" i="6"/>
  <c r="L34" i="6"/>
  <c r="K34" i="6"/>
  <c r="G34" i="6"/>
  <c r="N33" i="6"/>
  <c r="M33" i="6"/>
  <c r="L33" i="6"/>
  <c r="O33" i="6" s="1"/>
  <c r="K33" i="6"/>
  <c r="G33" i="6"/>
  <c r="O32" i="6"/>
  <c r="N32" i="6"/>
  <c r="M32" i="6"/>
  <c r="L32" i="6"/>
  <c r="K32" i="6"/>
  <c r="G32" i="6"/>
  <c r="N31" i="6"/>
  <c r="M31" i="6"/>
  <c r="L31" i="6"/>
  <c r="O31" i="6" s="1"/>
  <c r="K31" i="6"/>
  <c r="G31" i="6"/>
  <c r="O30" i="6"/>
  <c r="N30" i="6"/>
  <c r="M30" i="6"/>
  <c r="L30" i="6"/>
  <c r="K30" i="6"/>
  <c r="G30" i="6"/>
  <c r="N29" i="6"/>
  <c r="M29" i="6"/>
  <c r="L29" i="6"/>
  <c r="O29" i="6" s="1"/>
  <c r="K29" i="6"/>
  <c r="G29" i="6"/>
  <c r="O28" i="6"/>
  <c r="N28" i="6"/>
  <c r="M28" i="6"/>
  <c r="L28" i="6"/>
  <c r="K28" i="6"/>
  <c r="G28" i="6"/>
  <c r="N27" i="6"/>
  <c r="M27" i="6"/>
  <c r="L27" i="6"/>
  <c r="O27" i="6" s="1"/>
  <c r="K27" i="6"/>
  <c r="G27" i="6"/>
  <c r="O26" i="6"/>
  <c r="N26" i="6"/>
  <c r="M26" i="6"/>
  <c r="L26" i="6"/>
  <c r="K26" i="6"/>
  <c r="G26" i="6"/>
  <c r="N25" i="6"/>
  <c r="M25" i="6"/>
  <c r="L25" i="6"/>
  <c r="O25" i="6" s="1"/>
  <c r="K25" i="6"/>
  <c r="G25" i="6"/>
  <c r="O24" i="6"/>
  <c r="N24" i="6"/>
  <c r="M24" i="6"/>
  <c r="L24" i="6"/>
  <c r="K24" i="6"/>
  <c r="G24" i="6"/>
  <c r="N23" i="6"/>
  <c r="M23" i="6"/>
  <c r="L23" i="6"/>
  <c r="O23" i="6" s="1"/>
  <c r="K23" i="6"/>
  <c r="G23" i="6"/>
  <c r="O22" i="6"/>
  <c r="N22" i="6"/>
  <c r="M22" i="6"/>
  <c r="L22" i="6"/>
  <c r="K22" i="6"/>
  <c r="G22" i="6"/>
  <c r="N21" i="6"/>
  <c r="M21" i="6"/>
  <c r="L21" i="6"/>
  <c r="O21" i="6" s="1"/>
  <c r="K21" i="6"/>
  <c r="G21" i="6"/>
  <c r="O20" i="6"/>
  <c r="N20" i="6"/>
  <c r="M20" i="6"/>
  <c r="L20" i="6"/>
  <c r="K20" i="6"/>
  <c r="G20" i="6"/>
  <c r="N19" i="6"/>
  <c r="M19" i="6"/>
  <c r="L19" i="6"/>
  <c r="O19" i="6" s="1"/>
  <c r="K19" i="6"/>
  <c r="G19" i="6"/>
  <c r="O18" i="6"/>
  <c r="N18" i="6"/>
  <c r="M18" i="6"/>
  <c r="L18" i="6"/>
  <c r="K18" i="6"/>
  <c r="G18" i="6"/>
  <c r="N17" i="6"/>
  <c r="M17" i="6"/>
  <c r="L17" i="6"/>
  <c r="O17" i="6" s="1"/>
  <c r="K17" i="6"/>
  <c r="G17" i="6"/>
  <c r="O16" i="6"/>
  <c r="N16" i="6"/>
  <c r="M16" i="6"/>
  <c r="L16" i="6"/>
  <c r="K16" i="6"/>
  <c r="G16" i="6"/>
  <c r="N15" i="6"/>
  <c r="M15" i="6"/>
  <c r="L15" i="6"/>
  <c r="O15" i="6" s="1"/>
  <c r="K15" i="6"/>
  <c r="G15" i="6"/>
  <c r="O14" i="6"/>
  <c r="N14" i="6"/>
  <c r="M14" i="6"/>
  <c r="L14" i="6"/>
  <c r="K14" i="6"/>
  <c r="G14" i="6"/>
  <c r="N13" i="6"/>
  <c r="M13" i="6"/>
  <c r="L13" i="6"/>
  <c r="O13" i="6" s="1"/>
  <c r="K13" i="6"/>
  <c r="G13" i="6"/>
  <c r="O12" i="6"/>
  <c r="N12" i="6"/>
  <c r="M12" i="6"/>
  <c r="L12" i="6"/>
  <c r="K12" i="6"/>
  <c r="G12" i="6"/>
  <c r="N11" i="6"/>
  <c r="M11" i="6"/>
  <c r="L11" i="6"/>
  <c r="O11" i="6" s="1"/>
  <c r="K11" i="6"/>
  <c r="G11" i="6"/>
  <c r="O10" i="6"/>
  <c r="N10" i="6"/>
  <c r="M10" i="6"/>
  <c r="L10" i="6"/>
  <c r="K10" i="6"/>
  <c r="G10" i="6"/>
  <c r="N9" i="6"/>
  <c r="M9" i="6"/>
  <c r="L9" i="6"/>
  <c r="O9" i="6" s="1"/>
  <c r="K9" i="6"/>
  <c r="G9" i="6"/>
  <c r="O8" i="6"/>
  <c r="N8" i="6"/>
  <c r="M8" i="6"/>
  <c r="L8" i="6"/>
  <c r="K8" i="6"/>
  <c r="G8" i="6"/>
  <c r="N7" i="6"/>
  <c r="M7" i="6"/>
  <c r="L7" i="6"/>
  <c r="O7" i="6" s="1"/>
  <c r="K7" i="6"/>
  <c r="G7" i="6"/>
  <c r="O73" i="27" l="1"/>
  <c r="N73" i="27"/>
  <c r="M73" i="27"/>
  <c r="L73" i="27"/>
  <c r="K73" i="27"/>
  <c r="G73" i="27"/>
  <c r="N72" i="27"/>
  <c r="M72" i="27"/>
  <c r="O72" i="27" s="1"/>
  <c r="L72" i="27"/>
  <c r="K72" i="27"/>
  <c r="G72" i="27"/>
  <c r="O71" i="27"/>
  <c r="N71" i="27"/>
  <c r="M71" i="27"/>
  <c r="L71" i="27"/>
  <c r="K71" i="27"/>
  <c r="G71" i="27"/>
  <c r="N70" i="27"/>
  <c r="M70" i="27"/>
  <c r="O70" i="27" s="1"/>
  <c r="L70" i="27"/>
  <c r="K70" i="27"/>
  <c r="G70" i="27"/>
  <c r="O69" i="27"/>
  <c r="N69" i="27"/>
  <c r="M69" i="27"/>
  <c r="L69" i="27"/>
  <c r="K69" i="27"/>
  <c r="G69" i="27"/>
  <c r="N68" i="27"/>
  <c r="M68" i="27"/>
  <c r="O68" i="27" s="1"/>
  <c r="L68" i="27"/>
  <c r="K68" i="27"/>
  <c r="G68" i="27"/>
  <c r="O67" i="27"/>
  <c r="N67" i="27"/>
  <c r="M67" i="27"/>
  <c r="L67" i="27"/>
  <c r="K67" i="27"/>
  <c r="G67" i="27"/>
  <c r="N66" i="27"/>
  <c r="M66" i="27"/>
  <c r="O66" i="27" s="1"/>
  <c r="L66" i="27"/>
  <c r="K66" i="27"/>
  <c r="G66" i="27"/>
  <c r="O65" i="27"/>
  <c r="N65" i="27"/>
  <c r="M65" i="27"/>
  <c r="L65" i="27"/>
  <c r="K65" i="27"/>
  <c r="G65" i="27"/>
  <c r="N64" i="27"/>
  <c r="M64" i="27"/>
  <c r="O64" i="27" s="1"/>
  <c r="L64" i="27"/>
  <c r="K64" i="27"/>
  <c r="G64" i="27"/>
  <c r="N63" i="27"/>
  <c r="M63" i="27"/>
  <c r="O63" i="27" s="1"/>
  <c r="L63" i="27"/>
  <c r="K63" i="27"/>
  <c r="G63" i="27"/>
  <c r="N62" i="27"/>
  <c r="M62" i="27"/>
  <c r="O62" i="27" s="1"/>
  <c r="L62" i="27"/>
  <c r="K62" i="27"/>
  <c r="G62" i="27"/>
  <c r="O61" i="27"/>
  <c r="N61" i="27"/>
  <c r="M61" i="27"/>
  <c r="L61" i="27"/>
  <c r="K61" i="27"/>
  <c r="G61" i="27"/>
  <c r="N60" i="27"/>
  <c r="M60" i="27"/>
  <c r="O60" i="27" s="1"/>
  <c r="L60" i="27"/>
  <c r="K60" i="27"/>
  <c r="G60" i="27"/>
  <c r="O59" i="27"/>
  <c r="N59" i="27"/>
  <c r="M59" i="27"/>
  <c r="L59" i="27"/>
  <c r="K59" i="27"/>
  <c r="G59" i="27"/>
  <c r="N58" i="27"/>
  <c r="M58" i="27"/>
  <c r="O58" i="27" s="1"/>
  <c r="L58" i="27"/>
  <c r="K58" i="27"/>
  <c r="G58" i="27"/>
  <c r="N57" i="27"/>
  <c r="M57" i="27"/>
  <c r="O57" i="27" s="1"/>
  <c r="L57" i="27"/>
  <c r="K57" i="27"/>
  <c r="G57" i="27"/>
  <c r="N56" i="27"/>
  <c r="M56" i="27"/>
  <c r="O56" i="27" s="1"/>
  <c r="L56" i="27"/>
  <c r="K56" i="27"/>
  <c r="G56" i="27"/>
  <c r="N55" i="27"/>
  <c r="M55" i="27"/>
  <c r="O55" i="27" s="1"/>
  <c r="L55" i="27"/>
  <c r="K55" i="27"/>
  <c r="G55" i="27"/>
  <c r="N54" i="27"/>
  <c r="M54" i="27"/>
  <c r="O54" i="27" s="1"/>
  <c r="L54" i="27"/>
  <c r="K54" i="27"/>
  <c r="G54" i="27"/>
  <c r="N53" i="27"/>
  <c r="M53" i="27"/>
  <c r="O53" i="27" s="1"/>
  <c r="L53" i="27"/>
  <c r="K53" i="27"/>
  <c r="G53" i="27"/>
  <c r="O52" i="27"/>
  <c r="N52" i="27"/>
  <c r="M52" i="27"/>
  <c r="L52" i="27"/>
  <c r="K52" i="27"/>
  <c r="G52" i="27"/>
  <c r="N51" i="27"/>
  <c r="M51" i="27"/>
  <c r="O51" i="27" s="1"/>
  <c r="L51" i="27"/>
  <c r="K51" i="27"/>
  <c r="G51" i="27"/>
  <c r="O50" i="27"/>
  <c r="N50" i="27"/>
  <c r="M50" i="27"/>
  <c r="L50" i="27"/>
  <c r="K50" i="27"/>
  <c r="G50" i="27"/>
  <c r="N49" i="27"/>
  <c r="M49" i="27"/>
  <c r="O49" i="27" s="1"/>
  <c r="L49" i="27"/>
  <c r="K49" i="27"/>
  <c r="G49" i="27"/>
  <c r="O48" i="27"/>
  <c r="N48" i="27"/>
  <c r="M48" i="27"/>
  <c r="L48" i="27"/>
  <c r="K48" i="27"/>
  <c r="G48" i="27"/>
  <c r="N47" i="27"/>
  <c r="M47" i="27"/>
  <c r="O47" i="27" s="1"/>
  <c r="L47" i="27"/>
  <c r="K47" i="27"/>
  <c r="G47" i="27"/>
  <c r="O46" i="27"/>
  <c r="N46" i="27"/>
  <c r="M46" i="27"/>
  <c r="L46" i="27"/>
  <c r="K46" i="27"/>
  <c r="G46" i="27"/>
  <c r="N45" i="27"/>
  <c r="M45" i="27"/>
  <c r="O45" i="27" s="1"/>
  <c r="L45" i="27"/>
  <c r="K45" i="27"/>
  <c r="G45" i="27"/>
  <c r="O44" i="27"/>
  <c r="N44" i="27"/>
  <c r="M44" i="27"/>
  <c r="L44" i="27"/>
  <c r="K44" i="27"/>
  <c r="G44" i="27"/>
  <c r="N43" i="27"/>
  <c r="M43" i="27"/>
  <c r="O43" i="27" s="1"/>
  <c r="L43" i="27"/>
  <c r="K43" i="27"/>
  <c r="G43" i="27"/>
  <c r="O42" i="27"/>
  <c r="N42" i="27"/>
  <c r="M42" i="27"/>
  <c r="L42" i="27"/>
  <c r="K42" i="27"/>
  <c r="G42" i="27"/>
  <c r="N41" i="27"/>
  <c r="M41" i="27"/>
  <c r="O41" i="27" s="1"/>
  <c r="L41" i="27"/>
  <c r="K41" i="27"/>
  <c r="G41" i="27"/>
  <c r="O40" i="27"/>
  <c r="N40" i="27"/>
  <c r="M40" i="27"/>
  <c r="L40" i="27"/>
  <c r="K40" i="27"/>
  <c r="G40" i="27"/>
  <c r="N39" i="27"/>
  <c r="M39" i="27"/>
  <c r="O39" i="27" s="1"/>
  <c r="L39" i="27"/>
  <c r="K39" i="27"/>
  <c r="G39" i="27"/>
  <c r="O38" i="27"/>
  <c r="N38" i="27"/>
  <c r="M38" i="27"/>
  <c r="L38" i="27"/>
  <c r="K38" i="27"/>
  <c r="G38" i="27"/>
  <c r="N37" i="27"/>
  <c r="M37" i="27"/>
  <c r="O37" i="27" s="1"/>
  <c r="L37" i="27"/>
  <c r="K37" i="27"/>
  <c r="G37" i="27"/>
  <c r="O36" i="27"/>
  <c r="N36" i="27"/>
  <c r="M36" i="27"/>
  <c r="L36" i="27"/>
  <c r="K36" i="27"/>
  <c r="G36" i="27"/>
  <c r="N35" i="27"/>
  <c r="M35" i="27"/>
  <c r="O35" i="27" s="1"/>
  <c r="L35" i="27"/>
  <c r="K35" i="27"/>
  <c r="G35" i="27"/>
  <c r="O34" i="27"/>
  <c r="N34" i="27"/>
  <c r="M34" i="27"/>
  <c r="L34" i="27"/>
  <c r="K34" i="27"/>
  <c r="G34" i="27"/>
  <c r="N33" i="27"/>
  <c r="M33" i="27"/>
  <c r="O33" i="27" s="1"/>
  <c r="L33" i="27"/>
  <c r="K33" i="27"/>
  <c r="G33" i="27"/>
  <c r="O32" i="27"/>
  <c r="N32" i="27"/>
  <c r="M32" i="27"/>
  <c r="L32" i="27"/>
  <c r="K32" i="27"/>
  <c r="G32" i="27"/>
  <c r="N31" i="27"/>
  <c r="M31" i="27"/>
  <c r="O31" i="27" s="1"/>
  <c r="L31" i="27"/>
  <c r="K31" i="27"/>
  <c r="G31" i="27"/>
  <c r="O30" i="27"/>
  <c r="N30" i="27"/>
  <c r="M30" i="27"/>
  <c r="L30" i="27"/>
  <c r="K30" i="27"/>
  <c r="G30" i="27"/>
  <c r="N29" i="27"/>
  <c r="M29" i="27"/>
  <c r="O29" i="27" s="1"/>
  <c r="L29" i="27"/>
  <c r="K29" i="27"/>
  <c r="G29" i="27"/>
  <c r="O28" i="27"/>
  <c r="N28" i="27"/>
  <c r="M28" i="27"/>
  <c r="L28" i="27"/>
  <c r="K28" i="27"/>
  <c r="G28" i="27"/>
  <c r="N27" i="27"/>
  <c r="M27" i="27"/>
  <c r="O27" i="27" s="1"/>
  <c r="L27" i="27"/>
  <c r="K27" i="27"/>
  <c r="G27" i="27"/>
  <c r="O26" i="27"/>
  <c r="N26" i="27"/>
  <c r="M26" i="27"/>
  <c r="L26" i="27"/>
  <c r="K26" i="27"/>
  <c r="G26" i="27"/>
  <c r="N25" i="27"/>
  <c r="M25" i="27"/>
  <c r="O25" i="27" s="1"/>
  <c r="L25" i="27"/>
  <c r="K25" i="27"/>
  <c r="G25" i="27"/>
  <c r="O24" i="27"/>
  <c r="N24" i="27"/>
  <c r="M24" i="27"/>
  <c r="L24" i="27"/>
  <c r="K24" i="27"/>
  <c r="G24" i="27"/>
  <c r="N23" i="27"/>
  <c r="M23" i="27"/>
  <c r="O23" i="27" s="1"/>
  <c r="L23" i="27"/>
  <c r="K23" i="27"/>
  <c r="G23" i="27"/>
  <c r="O22" i="27"/>
  <c r="N22" i="27"/>
  <c r="M22" i="27"/>
  <c r="L22" i="27"/>
  <c r="K22" i="27"/>
  <c r="G22" i="27"/>
  <c r="N21" i="27"/>
  <c r="M21" i="27"/>
  <c r="O21" i="27" s="1"/>
  <c r="L21" i="27"/>
  <c r="K21" i="27"/>
  <c r="G21" i="27"/>
  <c r="O20" i="27"/>
  <c r="N20" i="27"/>
  <c r="M20" i="27"/>
  <c r="L20" i="27"/>
  <c r="K20" i="27"/>
  <c r="G20" i="27"/>
  <c r="N19" i="27"/>
  <c r="M19" i="27"/>
  <c r="O19" i="27" s="1"/>
  <c r="L19" i="27"/>
  <c r="K19" i="27"/>
  <c r="G19" i="27"/>
  <c r="O18" i="27"/>
  <c r="N18" i="27"/>
  <c r="M18" i="27"/>
  <c r="L18" i="27"/>
  <c r="K18" i="27"/>
  <c r="G18" i="27"/>
  <c r="N17" i="27"/>
  <c r="M17" i="27"/>
  <c r="O17" i="27" s="1"/>
  <c r="L17" i="27"/>
  <c r="K17" i="27"/>
  <c r="G17" i="27"/>
  <c r="O16" i="27"/>
  <c r="N16" i="27"/>
  <c r="M16" i="27"/>
  <c r="L16" i="27"/>
  <c r="K16" i="27"/>
  <c r="G16" i="27"/>
  <c r="N15" i="27"/>
  <c r="M15" i="27"/>
  <c r="O15" i="27" s="1"/>
  <c r="L15" i="27"/>
  <c r="K15" i="27"/>
  <c r="G15" i="27"/>
  <c r="O14" i="27"/>
  <c r="N14" i="27"/>
  <c r="M14" i="27"/>
  <c r="L14" i="27"/>
  <c r="K14" i="27"/>
  <c r="G14" i="27"/>
  <c r="N13" i="27"/>
  <c r="M13" i="27"/>
  <c r="O13" i="27" s="1"/>
  <c r="L13" i="27"/>
  <c r="K13" i="27"/>
  <c r="G13" i="27"/>
  <c r="O12" i="27"/>
  <c r="N12" i="27"/>
  <c r="M12" i="27"/>
  <c r="L12" i="27"/>
  <c r="K12" i="27"/>
  <c r="G12" i="27"/>
  <c r="N11" i="27"/>
  <c r="M11" i="27"/>
  <c r="O11" i="27" s="1"/>
  <c r="L11" i="27"/>
  <c r="K11" i="27"/>
  <c r="G11" i="27"/>
  <c r="O10" i="27"/>
  <c r="N10" i="27"/>
  <c r="M10" i="27"/>
  <c r="L10" i="27"/>
  <c r="K10" i="27"/>
  <c r="G10" i="27"/>
  <c r="N9" i="27"/>
  <c r="M9" i="27"/>
  <c r="O9" i="27" s="1"/>
  <c r="L9" i="27"/>
  <c r="K9" i="27"/>
  <c r="G9" i="27"/>
  <c r="O8" i="27"/>
  <c r="N8" i="27"/>
  <c r="M8" i="27"/>
  <c r="L8" i="27"/>
  <c r="K8" i="27"/>
  <c r="G8" i="27"/>
  <c r="N7" i="27"/>
  <c r="M7" i="27"/>
  <c r="O7" i="27" s="1"/>
  <c r="L7" i="27"/>
  <c r="K7" i="27"/>
  <c r="G7" i="27"/>
  <c r="N73" i="14"/>
  <c r="M73" i="14"/>
  <c r="L73" i="14"/>
  <c r="O73" i="14" s="1"/>
  <c r="K73" i="14"/>
  <c r="G73" i="14"/>
  <c r="N72" i="14"/>
  <c r="M72" i="14"/>
  <c r="L72" i="14"/>
  <c r="O72" i="14" s="1"/>
  <c r="K72" i="14"/>
  <c r="G72" i="14"/>
  <c r="N71" i="14"/>
  <c r="M71" i="14"/>
  <c r="L71" i="14"/>
  <c r="O71" i="14" s="1"/>
  <c r="K71" i="14"/>
  <c r="G71" i="14"/>
  <c r="N70" i="14"/>
  <c r="M70" i="14"/>
  <c r="L70" i="14"/>
  <c r="O70" i="14" s="1"/>
  <c r="K70" i="14"/>
  <c r="G70" i="14"/>
  <c r="N69" i="14"/>
  <c r="M69" i="14"/>
  <c r="L69" i="14"/>
  <c r="O69" i="14" s="1"/>
  <c r="K69" i="14"/>
  <c r="G69" i="14"/>
  <c r="N68" i="14"/>
  <c r="M68" i="14"/>
  <c r="L68" i="14"/>
  <c r="O68" i="14" s="1"/>
  <c r="K68" i="14"/>
  <c r="G68" i="14"/>
  <c r="N67" i="14"/>
  <c r="M67" i="14"/>
  <c r="L67" i="14"/>
  <c r="O67" i="14" s="1"/>
  <c r="K67" i="14"/>
  <c r="G67" i="14"/>
  <c r="N66" i="14"/>
  <c r="M66" i="14"/>
  <c r="L66" i="14"/>
  <c r="O66" i="14" s="1"/>
  <c r="K66" i="14"/>
  <c r="G66" i="14"/>
  <c r="N65" i="14"/>
  <c r="M65" i="14"/>
  <c r="L65" i="14"/>
  <c r="O65" i="14" s="1"/>
  <c r="K65" i="14"/>
  <c r="G65" i="14"/>
  <c r="N64" i="14"/>
  <c r="M64" i="14"/>
  <c r="L64" i="14"/>
  <c r="O64" i="14" s="1"/>
  <c r="K64" i="14"/>
  <c r="G64" i="14"/>
  <c r="N63" i="14"/>
  <c r="M63" i="14"/>
  <c r="L63" i="14"/>
  <c r="O63" i="14" s="1"/>
  <c r="K63" i="14"/>
  <c r="G63" i="14"/>
  <c r="N62" i="14"/>
  <c r="M62" i="14"/>
  <c r="L62" i="14"/>
  <c r="O62" i="14" s="1"/>
  <c r="K62" i="14"/>
  <c r="G62" i="14"/>
  <c r="N61" i="14"/>
  <c r="M61" i="14"/>
  <c r="L61" i="14"/>
  <c r="O61" i="14" s="1"/>
  <c r="K61" i="14"/>
  <c r="G61" i="14"/>
  <c r="N60" i="14"/>
  <c r="M60" i="14"/>
  <c r="L60" i="14"/>
  <c r="O60" i="14" s="1"/>
  <c r="K60" i="14"/>
  <c r="G60" i="14"/>
  <c r="N59" i="14"/>
  <c r="M59" i="14"/>
  <c r="L59" i="14"/>
  <c r="O59" i="14" s="1"/>
  <c r="K59" i="14"/>
  <c r="G59" i="14"/>
  <c r="N58" i="14"/>
  <c r="M58" i="14"/>
  <c r="L58" i="14"/>
  <c r="O58" i="14" s="1"/>
  <c r="K58" i="14"/>
  <c r="G58" i="14"/>
  <c r="N57" i="14"/>
  <c r="M57" i="14"/>
  <c r="L57" i="14"/>
  <c r="O57" i="14" s="1"/>
  <c r="K57" i="14"/>
  <c r="G57" i="14"/>
  <c r="N56" i="14"/>
  <c r="M56" i="14"/>
  <c r="L56" i="14"/>
  <c r="O56" i="14" s="1"/>
  <c r="K56" i="14"/>
  <c r="G56" i="14"/>
  <c r="N55" i="14"/>
  <c r="M55" i="14"/>
  <c r="L55" i="14"/>
  <c r="O55" i="14" s="1"/>
  <c r="K55" i="14"/>
  <c r="G55" i="14"/>
  <c r="N54" i="14"/>
  <c r="M54" i="14"/>
  <c r="L54" i="14"/>
  <c r="O54" i="14" s="1"/>
  <c r="K54" i="14"/>
  <c r="G54" i="14"/>
  <c r="N53" i="14"/>
  <c r="M53" i="14"/>
  <c r="L53" i="14"/>
  <c r="O53" i="14" s="1"/>
  <c r="K53" i="14"/>
  <c r="G53" i="14"/>
  <c r="N52" i="14"/>
  <c r="M52" i="14"/>
  <c r="L52" i="14"/>
  <c r="O52" i="14" s="1"/>
  <c r="K52" i="14"/>
  <c r="G52" i="14"/>
  <c r="N51" i="14"/>
  <c r="M51" i="14"/>
  <c r="L51" i="14"/>
  <c r="O51" i="14" s="1"/>
  <c r="K51" i="14"/>
  <c r="G51" i="14"/>
  <c r="N50" i="14"/>
  <c r="M50" i="14"/>
  <c r="L50" i="14"/>
  <c r="O50" i="14" s="1"/>
  <c r="K50" i="14"/>
  <c r="G50" i="14"/>
  <c r="N49" i="14"/>
  <c r="M49" i="14"/>
  <c r="L49" i="14"/>
  <c r="O49" i="14" s="1"/>
  <c r="K49" i="14"/>
  <c r="G49" i="14"/>
  <c r="N48" i="14"/>
  <c r="M48" i="14"/>
  <c r="L48" i="14"/>
  <c r="O48" i="14" s="1"/>
  <c r="K48" i="14"/>
  <c r="G48" i="14"/>
  <c r="N47" i="14"/>
  <c r="M47" i="14"/>
  <c r="L47" i="14"/>
  <c r="O47" i="14" s="1"/>
  <c r="K47" i="14"/>
  <c r="G47" i="14"/>
  <c r="N46" i="14"/>
  <c r="M46" i="14"/>
  <c r="L46" i="14"/>
  <c r="O46" i="14" s="1"/>
  <c r="K46" i="14"/>
  <c r="G46" i="14"/>
  <c r="N45" i="14"/>
  <c r="M45" i="14"/>
  <c r="L45" i="14"/>
  <c r="O45" i="14" s="1"/>
  <c r="K45" i="14"/>
  <c r="G45" i="14"/>
  <c r="N44" i="14"/>
  <c r="M44" i="14"/>
  <c r="L44" i="14"/>
  <c r="O44" i="14" s="1"/>
  <c r="K44" i="14"/>
  <c r="G44" i="14"/>
  <c r="N43" i="14"/>
  <c r="M43" i="14"/>
  <c r="L43" i="14"/>
  <c r="O43" i="14" s="1"/>
  <c r="K43" i="14"/>
  <c r="G43" i="14"/>
  <c r="N42" i="14"/>
  <c r="M42" i="14"/>
  <c r="L42" i="14"/>
  <c r="O42" i="14" s="1"/>
  <c r="K42" i="14"/>
  <c r="G42" i="14"/>
  <c r="N41" i="14"/>
  <c r="M41" i="14"/>
  <c r="L41" i="14"/>
  <c r="O41" i="14" s="1"/>
  <c r="K41" i="14"/>
  <c r="G41" i="14"/>
  <c r="N40" i="14"/>
  <c r="M40" i="14"/>
  <c r="L40" i="14"/>
  <c r="O40" i="14" s="1"/>
  <c r="K40" i="14"/>
  <c r="G40" i="14"/>
  <c r="N39" i="14"/>
  <c r="M39" i="14"/>
  <c r="L39" i="14"/>
  <c r="O39" i="14" s="1"/>
  <c r="K39" i="14"/>
  <c r="G39" i="14"/>
  <c r="N38" i="14"/>
  <c r="M38" i="14"/>
  <c r="L38" i="14"/>
  <c r="O38" i="14" s="1"/>
  <c r="K38" i="14"/>
  <c r="G38" i="14"/>
  <c r="N37" i="14"/>
  <c r="M37" i="14"/>
  <c r="L37" i="14"/>
  <c r="O37" i="14" s="1"/>
  <c r="K37" i="14"/>
  <c r="G37" i="14"/>
  <c r="N36" i="14"/>
  <c r="M36" i="14"/>
  <c r="L36" i="14"/>
  <c r="O36" i="14" s="1"/>
  <c r="K36" i="14"/>
  <c r="G36" i="14"/>
  <c r="N35" i="14"/>
  <c r="M35" i="14"/>
  <c r="L35" i="14"/>
  <c r="O35" i="14" s="1"/>
  <c r="K35" i="14"/>
  <c r="G35" i="14"/>
  <c r="N34" i="14"/>
  <c r="M34" i="14"/>
  <c r="L34" i="14"/>
  <c r="O34" i="14" s="1"/>
  <c r="K34" i="14"/>
  <c r="G34" i="14"/>
  <c r="N33" i="14"/>
  <c r="M33" i="14"/>
  <c r="L33" i="14"/>
  <c r="O33" i="14" s="1"/>
  <c r="K33" i="14"/>
  <c r="G33" i="14"/>
  <c r="N32" i="14"/>
  <c r="M32" i="14"/>
  <c r="L32" i="14"/>
  <c r="O32" i="14" s="1"/>
  <c r="K32" i="14"/>
  <c r="G32" i="14"/>
  <c r="N31" i="14"/>
  <c r="M31" i="14"/>
  <c r="L31" i="14"/>
  <c r="O31" i="14" s="1"/>
  <c r="K31" i="14"/>
  <c r="G31" i="14"/>
  <c r="N30" i="14"/>
  <c r="M30" i="14"/>
  <c r="L30" i="14"/>
  <c r="O30" i="14" s="1"/>
  <c r="K30" i="14"/>
  <c r="G30" i="14"/>
  <c r="N29" i="14"/>
  <c r="M29" i="14"/>
  <c r="L29" i="14"/>
  <c r="O29" i="14" s="1"/>
  <c r="K29" i="14"/>
  <c r="G29" i="14"/>
  <c r="N28" i="14"/>
  <c r="M28" i="14"/>
  <c r="L28" i="14"/>
  <c r="O28" i="14" s="1"/>
  <c r="K28" i="14"/>
  <c r="G28" i="14"/>
  <c r="N27" i="14"/>
  <c r="M27" i="14"/>
  <c r="L27" i="14"/>
  <c r="O27" i="14" s="1"/>
  <c r="K27" i="14"/>
  <c r="G27" i="14"/>
  <c r="N26" i="14"/>
  <c r="M26" i="14"/>
  <c r="L26" i="14"/>
  <c r="O26" i="14" s="1"/>
  <c r="K26" i="14"/>
  <c r="G26" i="14"/>
  <c r="N25" i="14"/>
  <c r="M25" i="14"/>
  <c r="L25" i="14"/>
  <c r="O25" i="14" s="1"/>
  <c r="K25" i="14"/>
  <c r="G25" i="14"/>
  <c r="N24" i="14"/>
  <c r="M24" i="14"/>
  <c r="L24" i="14"/>
  <c r="O24" i="14" s="1"/>
  <c r="K24" i="14"/>
  <c r="G24" i="14"/>
  <c r="N23" i="14"/>
  <c r="M23" i="14"/>
  <c r="L23" i="14"/>
  <c r="O23" i="14" s="1"/>
  <c r="K23" i="14"/>
  <c r="G23" i="14"/>
  <c r="N22" i="14"/>
  <c r="M22" i="14"/>
  <c r="L22" i="14"/>
  <c r="O22" i="14" s="1"/>
  <c r="K22" i="14"/>
  <c r="G22" i="14"/>
  <c r="N21" i="14"/>
  <c r="M21" i="14"/>
  <c r="L21" i="14"/>
  <c r="O21" i="14" s="1"/>
  <c r="K21" i="14"/>
  <c r="G21" i="14"/>
  <c r="N20" i="14"/>
  <c r="M20" i="14"/>
  <c r="L20" i="14"/>
  <c r="O20" i="14" s="1"/>
  <c r="K20" i="14"/>
  <c r="G20" i="14"/>
  <c r="N19" i="14"/>
  <c r="M19" i="14"/>
  <c r="L19" i="14"/>
  <c r="O19" i="14" s="1"/>
  <c r="K19" i="14"/>
  <c r="G19" i="14"/>
  <c r="N18" i="14"/>
  <c r="M18" i="14"/>
  <c r="L18" i="14"/>
  <c r="O18" i="14" s="1"/>
  <c r="K18" i="14"/>
  <c r="G18" i="14"/>
  <c r="N17" i="14"/>
  <c r="M17" i="14"/>
  <c r="L17" i="14"/>
  <c r="O17" i="14" s="1"/>
  <c r="K17" i="14"/>
  <c r="G17" i="14"/>
  <c r="N16" i="14"/>
  <c r="M16" i="14"/>
  <c r="L16" i="14"/>
  <c r="O16" i="14" s="1"/>
  <c r="K16" i="14"/>
  <c r="G16" i="14"/>
  <c r="N15" i="14"/>
  <c r="M15" i="14"/>
  <c r="L15" i="14"/>
  <c r="O15" i="14" s="1"/>
  <c r="K15" i="14"/>
  <c r="G15" i="14"/>
  <c r="N14" i="14"/>
  <c r="M14" i="14"/>
  <c r="L14" i="14"/>
  <c r="O14" i="14" s="1"/>
  <c r="K14" i="14"/>
  <c r="G14" i="14"/>
  <c r="N13" i="14"/>
  <c r="M13" i="14"/>
  <c r="L13" i="14"/>
  <c r="O13" i="14" s="1"/>
  <c r="K13" i="14"/>
  <c r="G13" i="14"/>
  <c r="N12" i="14"/>
  <c r="M12" i="14"/>
  <c r="L12" i="14"/>
  <c r="O12" i="14" s="1"/>
  <c r="K12" i="14"/>
  <c r="G12" i="14"/>
  <c r="N11" i="14"/>
  <c r="M11" i="14"/>
  <c r="L11" i="14"/>
  <c r="O11" i="14" s="1"/>
  <c r="K11" i="14"/>
  <c r="G11" i="14"/>
  <c r="N10" i="14"/>
  <c r="M10" i="14"/>
  <c r="L10" i="14"/>
  <c r="O10" i="14" s="1"/>
  <c r="K10" i="14"/>
  <c r="G10" i="14"/>
  <c r="N9" i="14"/>
  <c r="M9" i="14"/>
  <c r="L9" i="14"/>
  <c r="O9" i="14" s="1"/>
  <c r="K9" i="14"/>
  <c r="G9" i="14"/>
  <c r="N8" i="14"/>
  <c r="M8" i="14"/>
  <c r="L8" i="14"/>
  <c r="O8" i="14" s="1"/>
  <c r="K8" i="14"/>
  <c r="G8" i="14"/>
  <c r="N7" i="14"/>
  <c r="M7" i="14"/>
  <c r="L7" i="14"/>
  <c r="O7" i="14" s="1"/>
  <c r="K7" i="14"/>
  <c r="G7" i="14"/>
  <c r="N73" i="16"/>
  <c r="M73" i="16"/>
  <c r="L73" i="16"/>
  <c r="O73" i="16" s="1"/>
  <c r="K73" i="16"/>
  <c r="G73" i="16"/>
  <c r="O72" i="16"/>
  <c r="N72" i="16"/>
  <c r="M72" i="16"/>
  <c r="L72" i="16"/>
  <c r="K72" i="16"/>
  <c r="G72" i="16"/>
  <c r="N71" i="16"/>
  <c r="M71" i="16"/>
  <c r="L71" i="16"/>
  <c r="O71" i="16" s="1"/>
  <c r="K71" i="16"/>
  <c r="G71" i="16"/>
  <c r="O70" i="16"/>
  <c r="N70" i="16"/>
  <c r="M70" i="16"/>
  <c r="L70" i="16"/>
  <c r="K70" i="16"/>
  <c r="G70" i="16"/>
  <c r="N69" i="16"/>
  <c r="M69" i="16"/>
  <c r="L69" i="16"/>
  <c r="O69" i="16" s="1"/>
  <c r="K69" i="16"/>
  <c r="G69" i="16"/>
  <c r="O68" i="16"/>
  <c r="N68" i="16"/>
  <c r="M68" i="16"/>
  <c r="L68" i="16"/>
  <c r="K68" i="16"/>
  <c r="G68" i="16"/>
  <c r="N67" i="16"/>
  <c r="M67" i="16"/>
  <c r="L67" i="16"/>
  <c r="O67" i="16" s="1"/>
  <c r="K67" i="16"/>
  <c r="G67" i="16"/>
  <c r="O66" i="16"/>
  <c r="N66" i="16"/>
  <c r="M66" i="16"/>
  <c r="L66" i="16"/>
  <c r="K66" i="16"/>
  <c r="G66" i="16"/>
  <c r="N65" i="16"/>
  <c r="M65" i="16"/>
  <c r="L65" i="16"/>
  <c r="O65" i="16" s="1"/>
  <c r="K65" i="16"/>
  <c r="G65" i="16"/>
  <c r="O64" i="16"/>
  <c r="N64" i="16"/>
  <c r="M64" i="16"/>
  <c r="L64" i="16"/>
  <c r="K64" i="16"/>
  <c r="G64" i="16"/>
  <c r="N63" i="16"/>
  <c r="M63" i="16"/>
  <c r="L63" i="16"/>
  <c r="O63" i="16" s="1"/>
  <c r="K63" i="16"/>
  <c r="G63" i="16"/>
  <c r="O62" i="16"/>
  <c r="N62" i="16"/>
  <c r="M62" i="16"/>
  <c r="L62" i="16"/>
  <c r="K62" i="16"/>
  <c r="G62" i="16"/>
  <c r="N61" i="16"/>
  <c r="M61" i="16"/>
  <c r="L61" i="16"/>
  <c r="O61" i="16" s="1"/>
  <c r="K61" i="16"/>
  <c r="G61" i="16"/>
  <c r="O60" i="16"/>
  <c r="N60" i="16"/>
  <c r="M60" i="16"/>
  <c r="L60" i="16"/>
  <c r="K60" i="16"/>
  <c r="G60" i="16"/>
  <c r="N59" i="16"/>
  <c r="M59" i="16"/>
  <c r="L59" i="16"/>
  <c r="O59" i="16" s="1"/>
  <c r="K59" i="16"/>
  <c r="G59" i="16"/>
  <c r="O58" i="16"/>
  <c r="N58" i="16"/>
  <c r="M58" i="16"/>
  <c r="L58" i="16"/>
  <c r="K58" i="16"/>
  <c r="G58" i="16"/>
  <c r="N57" i="16"/>
  <c r="M57" i="16"/>
  <c r="L57" i="16"/>
  <c r="O57" i="16" s="1"/>
  <c r="K57" i="16"/>
  <c r="G57" i="16"/>
  <c r="O56" i="16"/>
  <c r="N56" i="16"/>
  <c r="M56" i="16"/>
  <c r="L56" i="16"/>
  <c r="K56" i="16"/>
  <c r="G56" i="16"/>
  <c r="N55" i="16"/>
  <c r="M55" i="16"/>
  <c r="L55" i="16"/>
  <c r="O55" i="16" s="1"/>
  <c r="K55" i="16"/>
  <c r="G55" i="16"/>
  <c r="O54" i="16"/>
  <c r="N54" i="16"/>
  <c r="M54" i="16"/>
  <c r="L54" i="16"/>
  <c r="K54" i="16"/>
  <c r="G54" i="16"/>
  <c r="N53" i="16"/>
  <c r="M53" i="16"/>
  <c r="L53" i="16"/>
  <c r="O53" i="16" s="1"/>
  <c r="K53" i="16"/>
  <c r="G53" i="16"/>
  <c r="O52" i="16"/>
  <c r="N52" i="16"/>
  <c r="M52" i="16"/>
  <c r="L52" i="16"/>
  <c r="K52" i="16"/>
  <c r="G52" i="16"/>
  <c r="N51" i="16"/>
  <c r="M51" i="16"/>
  <c r="L51" i="16"/>
  <c r="O51" i="16" s="1"/>
  <c r="K51" i="16"/>
  <c r="G51" i="16"/>
  <c r="O50" i="16"/>
  <c r="N50" i="16"/>
  <c r="M50" i="16"/>
  <c r="L50" i="16"/>
  <c r="K50" i="16"/>
  <c r="G50" i="16"/>
  <c r="N49" i="16"/>
  <c r="M49" i="16"/>
  <c r="L49" i="16"/>
  <c r="O49" i="16" s="1"/>
  <c r="K49" i="16"/>
  <c r="G49" i="16"/>
  <c r="O48" i="16"/>
  <c r="N48" i="16"/>
  <c r="M48" i="16"/>
  <c r="L48" i="16"/>
  <c r="K48" i="16"/>
  <c r="G48" i="16"/>
  <c r="N47" i="16"/>
  <c r="M47" i="16"/>
  <c r="L47" i="16"/>
  <c r="O47" i="16" s="1"/>
  <c r="K47" i="16"/>
  <c r="G47" i="16"/>
  <c r="O46" i="16"/>
  <c r="N46" i="16"/>
  <c r="M46" i="16"/>
  <c r="L46" i="16"/>
  <c r="K46" i="16"/>
  <c r="G46" i="16"/>
  <c r="N45" i="16"/>
  <c r="M45" i="16"/>
  <c r="L45" i="16"/>
  <c r="O45" i="16" s="1"/>
  <c r="K45" i="16"/>
  <c r="G45" i="16"/>
  <c r="O44" i="16"/>
  <c r="N44" i="16"/>
  <c r="M44" i="16"/>
  <c r="L44" i="16"/>
  <c r="K44" i="16"/>
  <c r="G44" i="16"/>
  <c r="N43" i="16"/>
  <c r="M43" i="16"/>
  <c r="L43" i="16"/>
  <c r="O43" i="16" s="1"/>
  <c r="K43" i="16"/>
  <c r="G43" i="16"/>
  <c r="O42" i="16"/>
  <c r="N42" i="16"/>
  <c r="M42" i="16"/>
  <c r="L42" i="16"/>
  <c r="K42" i="16"/>
  <c r="G42" i="16"/>
  <c r="N41" i="16"/>
  <c r="M41" i="16"/>
  <c r="L41" i="16"/>
  <c r="O41" i="16" s="1"/>
  <c r="K41" i="16"/>
  <c r="G41" i="16"/>
  <c r="O40" i="16"/>
  <c r="N40" i="16"/>
  <c r="M40" i="16"/>
  <c r="L40" i="16"/>
  <c r="K40" i="16"/>
  <c r="G40" i="16"/>
  <c r="N39" i="16"/>
  <c r="M39" i="16"/>
  <c r="L39" i="16"/>
  <c r="O39" i="16" s="1"/>
  <c r="K39" i="16"/>
  <c r="G39" i="16"/>
  <c r="O38" i="16"/>
  <c r="N38" i="16"/>
  <c r="M38" i="16"/>
  <c r="L38" i="16"/>
  <c r="K38" i="16"/>
  <c r="G38" i="16"/>
  <c r="N37" i="16"/>
  <c r="M37" i="16"/>
  <c r="L37" i="16"/>
  <c r="O37" i="16" s="1"/>
  <c r="K37" i="16"/>
  <c r="G37" i="16"/>
  <c r="O36" i="16"/>
  <c r="N36" i="16"/>
  <c r="M36" i="16"/>
  <c r="L36" i="16"/>
  <c r="K36" i="16"/>
  <c r="G36" i="16"/>
  <c r="N35" i="16"/>
  <c r="M35" i="16"/>
  <c r="L35" i="16"/>
  <c r="O35" i="16" s="1"/>
  <c r="K35" i="16"/>
  <c r="G35" i="16"/>
  <c r="O34" i="16"/>
  <c r="N34" i="16"/>
  <c r="M34" i="16"/>
  <c r="L34" i="16"/>
  <c r="K34" i="16"/>
  <c r="G34" i="16"/>
  <c r="N33" i="16"/>
  <c r="M33" i="16"/>
  <c r="L33" i="16"/>
  <c r="O33" i="16" s="1"/>
  <c r="K33" i="16"/>
  <c r="G33" i="16"/>
  <c r="O32" i="16"/>
  <c r="N32" i="16"/>
  <c r="M32" i="16"/>
  <c r="L32" i="16"/>
  <c r="K32" i="16"/>
  <c r="G32" i="16"/>
  <c r="N31" i="16"/>
  <c r="M31" i="16"/>
  <c r="L31" i="16"/>
  <c r="O31" i="16" s="1"/>
  <c r="K31" i="16"/>
  <c r="G31" i="16"/>
  <c r="O30" i="16"/>
  <c r="N30" i="16"/>
  <c r="M30" i="16"/>
  <c r="L30" i="16"/>
  <c r="K30" i="16"/>
  <c r="G30" i="16"/>
  <c r="N29" i="16"/>
  <c r="M29" i="16"/>
  <c r="L29" i="16"/>
  <c r="O29" i="16" s="1"/>
  <c r="K29" i="16"/>
  <c r="G29" i="16"/>
  <c r="O28" i="16"/>
  <c r="N28" i="16"/>
  <c r="M28" i="16"/>
  <c r="L28" i="16"/>
  <c r="K28" i="16"/>
  <c r="G28" i="16"/>
  <c r="N27" i="16"/>
  <c r="M27" i="16"/>
  <c r="L27" i="16"/>
  <c r="O27" i="16" s="1"/>
  <c r="K27" i="16"/>
  <c r="G27" i="16"/>
  <c r="O26" i="16"/>
  <c r="N26" i="16"/>
  <c r="M26" i="16"/>
  <c r="L26" i="16"/>
  <c r="K26" i="16"/>
  <c r="G26" i="16"/>
  <c r="N25" i="16"/>
  <c r="M25" i="16"/>
  <c r="L25" i="16"/>
  <c r="O25" i="16" s="1"/>
  <c r="K25" i="16"/>
  <c r="G25" i="16"/>
  <c r="O24" i="16"/>
  <c r="N24" i="16"/>
  <c r="M24" i="16"/>
  <c r="L24" i="16"/>
  <c r="K24" i="16"/>
  <c r="G24" i="16"/>
  <c r="N23" i="16"/>
  <c r="M23" i="16"/>
  <c r="L23" i="16"/>
  <c r="O23" i="16" s="1"/>
  <c r="K23" i="16"/>
  <c r="G23" i="16"/>
  <c r="O22" i="16"/>
  <c r="N22" i="16"/>
  <c r="M22" i="16"/>
  <c r="L22" i="16"/>
  <c r="K22" i="16"/>
  <c r="G22" i="16"/>
  <c r="N21" i="16"/>
  <c r="M21" i="16"/>
  <c r="L21" i="16"/>
  <c r="O21" i="16" s="1"/>
  <c r="K21" i="16"/>
  <c r="G21" i="16"/>
  <c r="O20" i="16"/>
  <c r="N20" i="16"/>
  <c r="M20" i="16"/>
  <c r="L20" i="16"/>
  <c r="K20" i="16"/>
  <c r="G20" i="16"/>
  <c r="N19" i="16"/>
  <c r="M19" i="16"/>
  <c r="L19" i="16"/>
  <c r="O19" i="16" s="1"/>
  <c r="K19" i="16"/>
  <c r="G19" i="16"/>
  <c r="O18" i="16"/>
  <c r="N18" i="16"/>
  <c r="M18" i="16"/>
  <c r="L18" i="16"/>
  <c r="K18" i="16"/>
  <c r="G18" i="16"/>
  <c r="N17" i="16"/>
  <c r="M17" i="16"/>
  <c r="L17" i="16"/>
  <c r="O17" i="16" s="1"/>
  <c r="K17" i="16"/>
  <c r="G17" i="16"/>
  <c r="O16" i="16"/>
  <c r="N16" i="16"/>
  <c r="M16" i="16"/>
  <c r="L16" i="16"/>
  <c r="K16" i="16"/>
  <c r="G16" i="16"/>
  <c r="N15" i="16"/>
  <c r="M15" i="16"/>
  <c r="L15" i="16"/>
  <c r="O15" i="16" s="1"/>
  <c r="K15" i="16"/>
  <c r="G15" i="16"/>
  <c r="O14" i="16"/>
  <c r="N14" i="16"/>
  <c r="M14" i="16"/>
  <c r="L14" i="16"/>
  <c r="K14" i="16"/>
  <c r="G14" i="16"/>
  <c r="N13" i="16"/>
  <c r="M13" i="16"/>
  <c r="L13" i="16"/>
  <c r="O13" i="16" s="1"/>
  <c r="K13" i="16"/>
  <c r="G13" i="16"/>
  <c r="O12" i="16"/>
  <c r="N12" i="16"/>
  <c r="M12" i="16"/>
  <c r="L12" i="16"/>
  <c r="K12" i="16"/>
  <c r="G12" i="16"/>
  <c r="N11" i="16"/>
  <c r="M11" i="16"/>
  <c r="L11" i="16"/>
  <c r="O11" i="16" s="1"/>
  <c r="K11" i="16"/>
  <c r="G11" i="16"/>
  <c r="O10" i="16"/>
  <c r="N10" i="16"/>
  <c r="M10" i="16"/>
  <c r="L10" i="16"/>
  <c r="K10" i="16"/>
  <c r="G10" i="16"/>
  <c r="N9" i="16"/>
  <c r="M9" i="16"/>
  <c r="L9" i="16"/>
  <c r="O9" i="16" s="1"/>
  <c r="K9" i="16"/>
  <c r="G9" i="16"/>
  <c r="O8" i="16"/>
  <c r="N8" i="16"/>
  <c r="M8" i="16"/>
  <c r="L8" i="16"/>
  <c r="K8" i="16"/>
  <c r="G8" i="16"/>
  <c r="N7" i="16"/>
  <c r="M7" i="16"/>
  <c r="L7" i="16"/>
  <c r="O7" i="16" s="1"/>
  <c r="K7" i="16"/>
  <c r="G7" i="16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N73" i="2" l="1"/>
  <c r="M73" i="2"/>
  <c r="L73" i="2"/>
  <c r="O73" i="2" s="1"/>
  <c r="K73" i="2"/>
  <c r="G73" i="2"/>
  <c r="N72" i="2"/>
  <c r="M72" i="2"/>
  <c r="L72" i="2"/>
  <c r="O72" i="2" s="1"/>
  <c r="K72" i="2"/>
  <c r="G72" i="2"/>
  <c r="N71" i="2"/>
  <c r="M71" i="2"/>
  <c r="L71" i="2"/>
  <c r="O71" i="2" s="1"/>
  <c r="K71" i="2"/>
  <c r="G71" i="2"/>
  <c r="N70" i="2"/>
  <c r="M70" i="2"/>
  <c r="L70" i="2"/>
  <c r="O70" i="2" s="1"/>
  <c r="K70" i="2"/>
  <c r="G70" i="2"/>
  <c r="N69" i="2"/>
  <c r="M69" i="2"/>
  <c r="L69" i="2"/>
  <c r="O69" i="2" s="1"/>
  <c r="K69" i="2"/>
  <c r="G69" i="2"/>
  <c r="N68" i="2"/>
  <c r="M68" i="2"/>
  <c r="L68" i="2"/>
  <c r="O68" i="2" s="1"/>
  <c r="K68" i="2"/>
  <c r="G68" i="2"/>
  <c r="N67" i="2"/>
  <c r="M67" i="2"/>
  <c r="L67" i="2"/>
  <c r="O67" i="2" s="1"/>
  <c r="K67" i="2"/>
  <c r="G67" i="2"/>
  <c r="N66" i="2"/>
  <c r="M66" i="2"/>
  <c r="L66" i="2"/>
  <c r="O66" i="2" s="1"/>
  <c r="K66" i="2"/>
  <c r="G66" i="2"/>
  <c r="N65" i="2"/>
  <c r="M65" i="2"/>
  <c r="L65" i="2"/>
  <c r="O65" i="2" s="1"/>
  <c r="K65" i="2"/>
  <c r="G65" i="2"/>
  <c r="N64" i="2"/>
  <c r="M64" i="2"/>
  <c r="L64" i="2"/>
  <c r="O64" i="2" s="1"/>
  <c r="K64" i="2"/>
  <c r="G64" i="2"/>
  <c r="N63" i="2"/>
  <c r="M63" i="2"/>
  <c r="L63" i="2"/>
  <c r="O63" i="2" s="1"/>
  <c r="K63" i="2"/>
  <c r="G63" i="2"/>
  <c r="N62" i="2"/>
  <c r="M62" i="2"/>
  <c r="L62" i="2"/>
  <c r="O62" i="2" s="1"/>
  <c r="K62" i="2"/>
  <c r="G62" i="2"/>
  <c r="N61" i="2"/>
  <c r="M61" i="2"/>
  <c r="L61" i="2"/>
  <c r="O61" i="2" s="1"/>
  <c r="K61" i="2"/>
  <c r="G61" i="2"/>
  <c r="N60" i="2"/>
  <c r="M60" i="2"/>
  <c r="L60" i="2"/>
  <c r="O60" i="2" s="1"/>
  <c r="K60" i="2"/>
  <c r="G60" i="2"/>
  <c r="N59" i="2"/>
  <c r="M59" i="2"/>
  <c r="L59" i="2"/>
  <c r="O59" i="2" s="1"/>
  <c r="K59" i="2"/>
  <c r="G59" i="2"/>
  <c r="N58" i="2"/>
  <c r="M58" i="2"/>
  <c r="L58" i="2"/>
  <c r="O58" i="2" s="1"/>
  <c r="K58" i="2"/>
  <c r="G58" i="2"/>
  <c r="N57" i="2"/>
  <c r="O57" i="2" s="1"/>
  <c r="M57" i="2"/>
  <c r="L57" i="2"/>
  <c r="K57" i="2"/>
  <c r="G57" i="2"/>
  <c r="N56" i="2"/>
  <c r="M56" i="2"/>
  <c r="L56" i="2"/>
  <c r="O56" i="2" s="1"/>
  <c r="K56" i="2"/>
  <c r="G56" i="2"/>
  <c r="N55" i="2"/>
  <c r="O55" i="2" s="1"/>
  <c r="M55" i="2"/>
  <c r="L55" i="2"/>
  <c r="K55" i="2"/>
  <c r="G55" i="2"/>
  <c r="N54" i="2"/>
  <c r="M54" i="2"/>
  <c r="L54" i="2"/>
  <c r="O54" i="2" s="1"/>
  <c r="K54" i="2"/>
  <c r="G54" i="2"/>
  <c r="N53" i="2"/>
  <c r="M53" i="2"/>
  <c r="L53" i="2"/>
  <c r="O53" i="2" s="1"/>
  <c r="K53" i="2"/>
  <c r="G53" i="2"/>
  <c r="N52" i="2"/>
  <c r="M52" i="2"/>
  <c r="L52" i="2"/>
  <c r="O52" i="2" s="1"/>
  <c r="K52" i="2"/>
  <c r="G52" i="2"/>
  <c r="N51" i="2"/>
  <c r="M51" i="2"/>
  <c r="L51" i="2"/>
  <c r="O51" i="2" s="1"/>
  <c r="K51" i="2"/>
  <c r="G51" i="2"/>
  <c r="N50" i="2"/>
  <c r="M50" i="2"/>
  <c r="L50" i="2"/>
  <c r="O50" i="2" s="1"/>
  <c r="K50" i="2"/>
  <c r="G50" i="2"/>
  <c r="N49" i="2"/>
  <c r="M49" i="2"/>
  <c r="L49" i="2"/>
  <c r="O49" i="2" s="1"/>
  <c r="K49" i="2"/>
  <c r="G49" i="2"/>
  <c r="N48" i="2"/>
  <c r="M48" i="2"/>
  <c r="L48" i="2"/>
  <c r="O48" i="2" s="1"/>
  <c r="K48" i="2"/>
  <c r="G48" i="2"/>
  <c r="N47" i="2"/>
  <c r="M47" i="2"/>
  <c r="L47" i="2"/>
  <c r="O47" i="2" s="1"/>
  <c r="K47" i="2"/>
  <c r="G47" i="2"/>
  <c r="N46" i="2"/>
  <c r="M46" i="2"/>
  <c r="L46" i="2"/>
  <c r="O46" i="2" s="1"/>
  <c r="K46" i="2"/>
  <c r="G46" i="2"/>
  <c r="N45" i="2"/>
  <c r="M45" i="2"/>
  <c r="L45" i="2"/>
  <c r="O45" i="2" s="1"/>
  <c r="K45" i="2"/>
  <c r="G45" i="2"/>
  <c r="N44" i="2"/>
  <c r="M44" i="2"/>
  <c r="L44" i="2"/>
  <c r="O44" i="2" s="1"/>
  <c r="K44" i="2"/>
  <c r="G44" i="2"/>
  <c r="N43" i="2"/>
  <c r="M43" i="2"/>
  <c r="L43" i="2"/>
  <c r="O43" i="2" s="1"/>
  <c r="K43" i="2"/>
  <c r="G43" i="2"/>
  <c r="N42" i="2"/>
  <c r="M42" i="2"/>
  <c r="L42" i="2"/>
  <c r="O42" i="2" s="1"/>
  <c r="K42" i="2"/>
  <c r="G42" i="2"/>
  <c r="N41" i="2"/>
  <c r="M41" i="2"/>
  <c r="L41" i="2"/>
  <c r="O41" i="2" s="1"/>
  <c r="K41" i="2"/>
  <c r="G41" i="2"/>
  <c r="N40" i="2"/>
  <c r="M40" i="2"/>
  <c r="L40" i="2"/>
  <c r="O40" i="2" s="1"/>
  <c r="K40" i="2"/>
  <c r="G40" i="2"/>
  <c r="N39" i="2"/>
  <c r="M39" i="2"/>
  <c r="L39" i="2"/>
  <c r="O39" i="2" s="1"/>
  <c r="K39" i="2"/>
  <c r="G39" i="2"/>
  <c r="N38" i="2"/>
  <c r="M38" i="2"/>
  <c r="L38" i="2"/>
  <c r="O38" i="2" s="1"/>
  <c r="K38" i="2"/>
  <c r="G38" i="2"/>
  <c r="N37" i="2"/>
  <c r="M37" i="2"/>
  <c r="L37" i="2"/>
  <c r="O37" i="2" s="1"/>
  <c r="K37" i="2"/>
  <c r="G37" i="2"/>
  <c r="N36" i="2"/>
  <c r="M36" i="2"/>
  <c r="L36" i="2"/>
  <c r="O36" i="2" s="1"/>
  <c r="K36" i="2"/>
  <c r="G36" i="2"/>
  <c r="N35" i="2"/>
  <c r="M35" i="2"/>
  <c r="L35" i="2"/>
  <c r="O35" i="2" s="1"/>
  <c r="K35" i="2"/>
  <c r="G35" i="2"/>
  <c r="N34" i="2"/>
  <c r="M34" i="2"/>
  <c r="L34" i="2"/>
  <c r="O34" i="2" s="1"/>
  <c r="K34" i="2"/>
  <c r="G34" i="2"/>
  <c r="N33" i="2"/>
  <c r="M33" i="2"/>
  <c r="L33" i="2"/>
  <c r="O33" i="2" s="1"/>
  <c r="K33" i="2"/>
  <c r="G33" i="2"/>
  <c r="N32" i="2"/>
  <c r="M32" i="2"/>
  <c r="L32" i="2"/>
  <c r="O32" i="2" s="1"/>
  <c r="K32" i="2"/>
  <c r="G32" i="2"/>
  <c r="N31" i="2"/>
  <c r="M31" i="2"/>
  <c r="L31" i="2"/>
  <c r="O31" i="2" s="1"/>
  <c r="K31" i="2"/>
  <c r="G31" i="2"/>
  <c r="N30" i="2"/>
  <c r="M30" i="2"/>
  <c r="L30" i="2"/>
  <c r="O30" i="2" s="1"/>
  <c r="K30" i="2"/>
  <c r="G30" i="2"/>
  <c r="N29" i="2"/>
  <c r="M29" i="2"/>
  <c r="L29" i="2"/>
  <c r="O29" i="2" s="1"/>
  <c r="K29" i="2"/>
  <c r="G29" i="2"/>
  <c r="N28" i="2"/>
  <c r="M28" i="2"/>
  <c r="L28" i="2"/>
  <c r="O28" i="2" s="1"/>
  <c r="K28" i="2"/>
  <c r="G28" i="2"/>
  <c r="N27" i="2"/>
  <c r="M27" i="2"/>
  <c r="L27" i="2"/>
  <c r="O27" i="2" s="1"/>
  <c r="K27" i="2"/>
  <c r="G27" i="2"/>
  <c r="N26" i="2"/>
  <c r="M26" i="2"/>
  <c r="L26" i="2"/>
  <c r="O26" i="2" s="1"/>
  <c r="K26" i="2"/>
  <c r="G26" i="2"/>
  <c r="N25" i="2"/>
  <c r="M25" i="2"/>
  <c r="L25" i="2"/>
  <c r="O25" i="2" s="1"/>
  <c r="K25" i="2"/>
  <c r="G25" i="2"/>
  <c r="N24" i="2"/>
  <c r="M24" i="2"/>
  <c r="L24" i="2"/>
  <c r="O24" i="2" s="1"/>
  <c r="K24" i="2"/>
  <c r="G24" i="2"/>
  <c r="N23" i="2"/>
  <c r="M23" i="2"/>
  <c r="L23" i="2"/>
  <c r="O23" i="2" s="1"/>
  <c r="K23" i="2"/>
  <c r="G23" i="2"/>
  <c r="N22" i="2"/>
  <c r="M22" i="2"/>
  <c r="L22" i="2"/>
  <c r="O22" i="2" s="1"/>
  <c r="K22" i="2"/>
  <c r="G22" i="2"/>
  <c r="N21" i="2"/>
  <c r="M21" i="2"/>
  <c r="L21" i="2"/>
  <c r="O21" i="2" s="1"/>
  <c r="K21" i="2"/>
  <c r="G21" i="2"/>
  <c r="N20" i="2"/>
  <c r="M20" i="2"/>
  <c r="L20" i="2"/>
  <c r="O20" i="2" s="1"/>
  <c r="K20" i="2"/>
  <c r="G20" i="2"/>
  <c r="N19" i="2"/>
  <c r="M19" i="2"/>
  <c r="L19" i="2"/>
  <c r="O19" i="2" s="1"/>
  <c r="K19" i="2"/>
  <c r="G19" i="2"/>
  <c r="N18" i="2"/>
  <c r="M18" i="2"/>
  <c r="L18" i="2"/>
  <c r="O18" i="2" s="1"/>
  <c r="K18" i="2"/>
  <c r="G18" i="2"/>
  <c r="N17" i="2"/>
  <c r="M17" i="2"/>
  <c r="L17" i="2"/>
  <c r="O17" i="2" s="1"/>
  <c r="K17" i="2"/>
  <c r="G17" i="2"/>
  <c r="N16" i="2"/>
  <c r="M16" i="2"/>
  <c r="L16" i="2"/>
  <c r="O16" i="2" s="1"/>
  <c r="K16" i="2"/>
  <c r="G16" i="2"/>
  <c r="N15" i="2"/>
  <c r="M15" i="2"/>
  <c r="L15" i="2"/>
  <c r="O15" i="2" s="1"/>
  <c r="K15" i="2"/>
  <c r="G15" i="2"/>
  <c r="N14" i="2"/>
  <c r="M14" i="2"/>
  <c r="L14" i="2"/>
  <c r="O14" i="2" s="1"/>
  <c r="K14" i="2"/>
  <c r="G14" i="2"/>
  <c r="N13" i="2"/>
  <c r="M13" i="2"/>
  <c r="L13" i="2"/>
  <c r="O13" i="2" s="1"/>
  <c r="K13" i="2"/>
  <c r="G13" i="2"/>
  <c r="N12" i="2"/>
  <c r="M12" i="2"/>
  <c r="L12" i="2"/>
  <c r="O12" i="2" s="1"/>
  <c r="K12" i="2"/>
  <c r="G12" i="2"/>
  <c r="N11" i="2"/>
  <c r="M11" i="2"/>
  <c r="L11" i="2"/>
  <c r="O11" i="2" s="1"/>
  <c r="K11" i="2"/>
  <c r="G11" i="2"/>
  <c r="N10" i="2"/>
  <c r="M10" i="2"/>
  <c r="L10" i="2"/>
  <c r="O10" i="2" s="1"/>
  <c r="K10" i="2"/>
  <c r="G10" i="2"/>
  <c r="N9" i="2"/>
  <c r="M9" i="2"/>
  <c r="L9" i="2"/>
  <c r="O9" i="2" s="1"/>
  <c r="K9" i="2"/>
  <c r="G9" i="2"/>
  <c r="N8" i="2"/>
  <c r="M8" i="2"/>
  <c r="L8" i="2"/>
  <c r="O8" i="2" s="1"/>
  <c r="K8" i="2"/>
  <c r="G8" i="2"/>
  <c r="N7" i="2"/>
  <c r="M7" i="2"/>
  <c r="L7" i="2"/>
  <c r="O7" i="2" s="1"/>
  <c r="K7" i="2"/>
  <c r="G7" i="2"/>
  <c r="N73" i="1"/>
  <c r="O73" i="1" s="1"/>
  <c r="M73" i="1"/>
  <c r="L73" i="1"/>
  <c r="K73" i="1"/>
  <c r="G73" i="1"/>
  <c r="N72" i="1"/>
  <c r="M72" i="1"/>
  <c r="L72" i="1"/>
  <c r="O72" i="1" s="1"/>
  <c r="K72" i="1"/>
  <c r="G72" i="1"/>
  <c r="N71" i="1"/>
  <c r="O71" i="1" s="1"/>
  <c r="M71" i="1"/>
  <c r="L71" i="1"/>
  <c r="K71" i="1"/>
  <c r="G71" i="1"/>
  <c r="N70" i="1"/>
  <c r="M70" i="1"/>
  <c r="L70" i="1"/>
  <c r="O70" i="1" s="1"/>
  <c r="K70" i="1"/>
  <c r="G70" i="1"/>
  <c r="N69" i="1"/>
  <c r="O69" i="1" s="1"/>
  <c r="M69" i="1"/>
  <c r="L69" i="1"/>
  <c r="K69" i="1"/>
  <c r="G69" i="1"/>
  <c r="N68" i="1"/>
  <c r="M68" i="1"/>
  <c r="L68" i="1"/>
  <c r="O68" i="1" s="1"/>
  <c r="K68" i="1"/>
  <c r="G68" i="1"/>
  <c r="N67" i="1"/>
  <c r="O67" i="1" s="1"/>
  <c r="M67" i="1"/>
  <c r="L67" i="1"/>
  <c r="K67" i="1"/>
  <c r="G67" i="1"/>
  <c r="N66" i="1"/>
  <c r="M66" i="1"/>
  <c r="L66" i="1"/>
  <c r="O66" i="1" s="1"/>
  <c r="K66" i="1"/>
  <c r="G66" i="1"/>
  <c r="N65" i="1"/>
  <c r="O65" i="1" s="1"/>
  <c r="M65" i="1"/>
  <c r="L65" i="1"/>
  <c r="K65" i="1"/>
  <c r="G65" i="1"/>
  <c r="N64" i="1"/>
  <c r="M64" i="1"/>
  <c r="L64" i="1"/>
  <c r="O64" i="1" s="1"/>
  <c r="K64" i="1"/>
  <c r="G64" i="1"/>
  <c r="N63" i="1"/>
  <c r="O63" i="1" s="1"/>
  <c r="M63" i="1"/>
  <c r="L63" i="1"/>
  <c r="K63" i="1"/>
  <c r="G63" i="1"/>
  <c r="N62" i="1"/>
  <c r="M62" i="1"/>
  <c r="L62" i="1"/>
  <c r="O62" i="1" s="1"/>
  <c r="K62" i="1"/>
  <c r="G62" i="1"/>
  <c r="N61" i="1"/>
  <c r="O61" i="1" s="1"/>
  <c r="M61" i="1"/>
  <c r="L61" i="1"/>
  <c r="K61" i="1"/>
  <c r="G61" i="1"/>
  <c r="N60" i="1"/>
  <c r="M60" i="1"/>
  <c r="L60" i="1"/>
  <c r="O60" i="1" s="1"/>
  <c r="K60" i="1"/>
  <c r="G60" i="1"/>
  <c r="N59" i="1"/>
  <c r="O59" i="1" s="1"/>
  <c r="M59" i="1"/>
  <c r="L59" i="1"/>
  <c r="K59" i="1"/>
  <c r="G59" i="1"/>
  <c r="N58" i="1"/>
  <c r="M58" i="1"/>
  <c r="L58" i="1"/>
  <c r="O58" i="1" s="1"/>
  <c r="K58" i="1"/>
  <c r="G58" i="1"/>
  <c r="N57" i="1"/>
  <c r="O57" i="1" s="1"/>
  <c r="M57" i="1"/>
  <c r="L57" i="1"/>
  <c r="K57" i="1"/>
  <c r="G57" i="1"/>
  <c r="N56" i="1"/>
  <c r="M56" i="1"/>
  <c r="L56" i="1"/>
  <c r="O56" i="1" s="1"/>
  <c r="K56" i="1"/>
  <c r="G56" i="1"/>
  <c r="N55" i="1"/>
  <c r="O55" i="1" s="1"/>
  <c r="M55" i="1"/>
  <c r="L55" i="1"/>
  <c r="K55" i="1"/>
  <c r="G55" i="1"/>
  <c r="N54" i="1"/>
  <c r="M54" i="1"/>
  <c r="L54" i="1"/>
  <c r="O54" i="1" s="1"/>
  <c r="K54" i="1"/>
  <c r="G54" i="1"/>
  <c r="N53" i="1"/>
  <c r="O53" i="1" s="1"/>
  <c r="M53" i="1"/>
  <c r="L53" i="1"/>
  <c r="K53" i="1"/>
  <c r="G53" i="1"/>
  <c r="N52" i="1"/>
  <c r="M52" i="1"/>
  <c r="L52" i="1"/>
  <c r="O52" i="1" s="1"/>
  <c r="K52" i="1"/>
  <c r="G52" i="1"/>
  <c r="N51" i="1"/>
  <c r="O51" i="1" s="1"/>
  <c r="M51" i="1"/>
  <c r="L51" i="1"/>
  <c r="K51" i="1"/>
  <c r="G51" i="1"/>
  <c r="N50" i="1"/>
  <c r="M50" i="1"/>
  <c r="L50" i="1"/>
  <c r="O50" i="1" s="1"/>
  <c r="K50" i="1"/>
  <c r="G50" i="1"/>
  <c r="N49" i="1"/>
  <c r="O49" i="1" s="1"/>
  <c r="M49" i="1"/>
  <c r="L49" i="1"/>
  <c r="K49" i="1"/>
  <c r="G49" i="1"/>
  <c r="N48" i="1"/>
  <c r="M48" i="1"/>
  <c r="L48" i="1"/>
  <c r="O48" i="1" s="1"/>
  <c r="K48" i="1"/>
  <c r="G48" i="1"/>
  <c r="N47" i="1"/>
  <c r="O47" i="1" s="1"/>
  <c r="M47" i="1"/>
  <c r="L47" i="1"/>
  <c r="K47" i="1"/>
  <c r="G47" i="1"/>
  <c r="N46" i="1"/>
  <c r="M46" i="1"/>
  <c r="L46" i="1"/>
  <c r="O46" i="1" s="1"/>
  <c r="K46" i="1"/>
  <c r="G46" i="1"/>
  <c r="N45" i="1"/>
  <c r="O45" i="1" s="1"/>
  <c r="M45" i="1"/>
  <c r="L45" i="1"/>
  <c r="K45" i="1"/>
  <c r="G45" i="1"/>
  <c r="N44" i="1"/>
  <c r="M44" i="1"/>
  <c r="L44" i="1"/>
  <c r="O44" i="1" s="1"/>
  <c r="K44" i="1"/>
  <c r="G44" i="1"/>
  <c r="N43" i="1"/>
  <c r="O43" i="1" s="1"/>
  <c r="M43" i="1"/>
  <c r="L43" i="1"/>
  <c r="K43" i="1"/>
  <c r="G43" i="1"/>
  <c r="N42" i="1"/>
  <c r="M42" i="1"/>
  <c r="L42" i="1"/>
  <c r="O42" i="1" s="1"/>
  <c r="K42" i="1"/>
  <c r="G42" i="1"/>
  <c r="N41" i="1"/>
  <c r="O41" i="1" s="1"/>
  <c r="M41" i="1"/>
  <c r="L41" i="1"/>
  <c r="K41" i="1"/>
  <c r="G41" i="1"/>
  <c r="N40" i="1"/>
  <c r="M40" i="1"/>
  <c r="L40" i="1"/>
  <c r="O40" i="1" s="1"/>
  <c r="K40" i="1"/>
  <c r="G40" i="1"/>
  <c r="N39" i="1"/>
  <c r="O39" i="1" s="1"/>
  <c r="M39" i="1"/>
  <c r="L39" i="1"/>
  <c r="K39" i="1"/>
  <c r="G39" i="1"/>
  <c r="N38" i="1"/>
  <c r="M38" i="1"/>
  <c r="L38" i="1"/>
  <c r="O38" i="1" s="1"/>
  <c r="K38" i="1"/>
  <c r="G38" i="1"/>
  <c r="N37" i="1"/>
  <c r="O37" i="1" s="1"/>
  <c r="M37" i="1"/>
  <c r="L37" i="1"/>
  <c r="K37" i="1"/>
  <c r="G37" i="1"/>
  <c r="N36" i="1"/>
  <c r="M36" i="1"/>
  <c r="L36" i="1"/>
  <c r="O36" i="1" s="1"/>
  <c r="K36" i="1"/>
  <c r="G36" i="1"/>
  <c r="N35" i="1"/>
  <c r="O35" i="1" s="1"/>
  <c r="M35" i="1"/>
  <c r="L35" i="1"/>
  <c r="K35" i="1"/>
  <c r="G35" i="1"/>
  <c r="N34" i="1"/>
  <c r="M34" i="1"/>
  <c r="L34" i="1"/>
  <c r="O34" i="1" s="1"/>
  <c r="K34" i="1"/>
  <c r="G34" i="1"/>
  <c r="N33" i="1"/>
  <c r="O33" i="1" s="1"/>
  <c r="M33" i="1"/>
  <c r="L33" i="1"/>
  <c r="K33" i="1"/>
  <c r="G33" i="1"/>
  <c r="N32" i="1"/>
  <c r="M32" i="1"/>
  <c r="L32" i="1"/>
  <c r="O32" i="1" s="1"/>
  <c r="K32" i="1"/>
  <c r="G32" i="1"/>
  <c r="N31" i="1"/>
  <c r="O31" i="1" s="1"/>
  <c r="M31" i="1"/>
  <c r="L31" i="1"/>
  <c r="K31" i="1"/>
  <c r="G31" i="1"/>
  <c r="N30" i="1"/>
  <c r="M30" i="1"/>
  <c r="L30" i="1"/>
  <c r="O30" i="1" s="1"/>
  <c r="K30" i="1"/>
  <c r="G30" i="1"/>
  <c r="N29" i="1"/>
  <c r="O29" i="1" s="1"/>
  <c r="M29" i="1"/>
  <c r="L29" i="1"/>
  <c r="K29" i="1"/>
  <c r="G29" i="1"/>
  <c r="N28" i="1"/>
  <c r="M28" i="1"/>
  <c r="L28" i="1"/>
  <c r="O28" i="1" s="1"/>
  <c r="K28" i="1"/>
  <c r="G28" i="1"/>
  <c r="N27" i="1"/>
  <c r="O27" i="1" s="1"/>
  <c r="M27" i="1"/>
  <c r="L27" i="1"/>
  <c r="K27" i="1"/>
  <c r="G27" i="1"/>
  <c r="N26" i="1"/>
  <c r="M26" i="1"/>
  <c r="L26" i="1"/>
  <c r="O26" i="1" s="1"/>
  <c r="K26" i="1"/>
  <c r="G26" i="1"/>
  <c r="N25" i="1"/>
  <c r="O25" i="1" s="1"/>
  <c r="M25" i="1"/>
  <c r="L25" i="1"/>
  <c r="K25" i="1"/>
  <c r="G25" i="1"/>
  <c r="N24" i="1"/>
  <c r="M24" i="1"/>
  <c r="L24" i="1"/>
  <c r="O24" i="1" s="1"/>
  <c r="K24" i="1"/>
  <c r="G24" i="1"/>
  <c r="N23" i="1"/>
  <c r="O23" i="1" s="1"/>
  <c r="M23" i="1"/>
  <c r="L23" i="1"/>
  <c r="K23" i="1"/>
  <c r="G23" i="1"/>
  <c r="N22" i="1"/>
  <c r="M22" i="1"/>
  <c r="L22" i="1"/>
  <c r="O22" i="1" s="1"/>
  <c r="K22" i="1"/>
  <c r="G22" i="1"/>
  <c r="N21" i="1"/>
  <c r="O21" i="1" s="1"/>
  <c r="M21" i="1"/>
  <c r="L21" i="1"/>
  <c r="K21" i="1"/>
  <c r="G21" i="1"/>
  <c r="N20" i="1"/>
  <c r="M20" i="1"/>
  <c r="L20" i="1"/>
  <c r="O20" i="1" s="1"/>
  <c r="K20" i="1"/>
  <c r="G20" i="1"/>
  <c r="N19" i="1"/>
  <c r="O19" i="1" s="1"/>
  <c r="M19" i="1"/>
  <c r="L19" i="1"/>
  <c r="K19" i="1"/>
  <c r="G19" i="1"/>
  <c r="N18" i="1"/>
  <c r="M18" i="1"/>
  <c r="L18" i="1"/>
  <c r="O18" i="1" s="1"/>
  <c r="K18" i="1"/>
  <c r="G18" i="1"/>
  <c r="N17" i="1"/>
  <c r="O17" i="1" s="1"/>
  <c r="M17" i="1"/>
  <c r="L17" i="1"/>
  <c r="K17" i="1"/>
  <c r="G17" i="1"/>
  <c r="N16" i="1"/>
  <c r="M16" i="1"/>
  <c r="L16" i="1"/>
  <c r="O16" i="1" s="1"/>
  <c r="K16" i="1"/>
  <c r="G16" i="1"/>
  <c r="N15" i="1"/>
  <c r="O15" i="1" s="1"/>
  <c r="M15" i="1"/>
  <c r="L15" i="1"/>
  <c r="K15" i="1"/>
  <c r="G15" i="1"/>
  <c r="N14" i="1"/>
  <c r="M14" i="1"/>
  <c r="L14" i="1"/>
  <c r="O14" i="1" s="1"/>
  <c r="K14" i="1"/>
  <c r="G14" i="1"/>
  <c r="N13" i="1"/>
  <c r="O13" i="1" s="1"/>
  <c r="M13" i="1"/>
  <c r="L13" i="1"/>
  <c r="K13" i="1"/>
  <c r="G13" i="1"/>
  <c r="N12" i="1"/>
  <c r="M12" i="1"/>
  <c r="L12" i="1"/>
  <c r="O12" i="1" s="1"/>
  <c r="K12" i="1"/>
  <c r="G12" i="1"/>
  <c r="N11" i="1"/>
  <c r="O11" i="1" s="1"/>
  <c r="M11" i="1"/>
  <c r="L11" i="1"/>
  <c r="K11" i="1"/>
  <c r="G11" i="1"/>
  <c r="N10" i="1"/>
  <c r="M10" i="1"/>
  <c r="L10" i="1"/>
  <c r="O10" i="1" s="1"/>
  <c r="K10" i="1"/>
  <c r="G10" i="1"/>
  <c r="N9" i="1"/>
  <c r="O9" i="1" s="1"/>
  <c r="M9" i="1"/>
  <c r="L9" i="1"/>
  <c r="K9" i="1"/>
  <c r="G9" i="1"/>
  <c r="N8" i="1"/>
  <c r="M8" i="1"/>
  <c r="L8" i="1"/>
  <c r="O8" i="1" s="1"/>
  <c r="K8" i="1"/>
  <c r="G8" i="1"/>
  <c r="N7" i="1"/>
  <c r="O7" i="1" s="1"/>
  <c r="M7" i="1"/>
  <c r="L7" i="1"/>
  <c r="K7" i="1"/>
  <c r="G7" i="1"/>
  <c r="N73" i="18"/>
  <c r="M73" i="18"/>
  <c r="L73" i="18"/>
  <c r="O73" i="18" s="1"/>
  <c r="K73" i="18"/>
  <c r="G73" i="18"/>
  <c r="N72" i="18"/>
  <c r="O72" i="18" s="1"/>
  <c r="M72" i="18"/>
  <c r="L72" i="18"/>
  <c r="K72" i="18"/>
  <c r="G72" i="18"/>
  <c r="N71" i="18"/>
  <c r="M71" i="18"/>
  <c r="L71" i="18"/>
  <c r="O71" i="18" s="1"/>
  <c r="K71" i="18"/>
  <c r="G71" i="18"/>
  <c r="N70" i="18"/>
  <c r="O70" i="18" s="1"/>
  <c r="M70" i="18"/>
  <c r="L70" i="18"/>
  <c r="K70" i="18"/>
  <c r="G70" i="18"/>
  <c r="N69" i="18"/>
  <c r="M69" i="18"/>
  <c r="L69" i="18"/>
  <c r="O69" i="18" s="1"/>
  <c r="K69" i="18"/>
  <c r="G69" i="18"/>
  <c r="N68" i="18"/>
  <c r="O68" i="18" s="1"/>
  <c r="M68" i="18"/>
  <c r="L68" i="18"/>
  <c r="K68" i="18"/>
  <c r="G68" i="18"/>
  <c r="N67" i="18"/>
  <c r="M67" i="18"/>
  <c r="L67" i="18"/>
  <c r="O67" i="18" s="1"/>
  <c r="K67" i="18"/>
  <c r="G67" i="18"/>
  <c r="N66" i="18"/>
  <c r="O66" i="18" s="1"/>
  <c r="M66" i="18"/>
  <c r="L66" i="18"/>
  <c r="K66" i="18"/>
  <c r="G66" i="18"/>
  <c r="N65" i="18"/>
  <c r="M65" i="18"/>
  <c r="L65" i="18"/>
  <c r="O65" i="18" s="1"/>
  <c r="K65" i="18"/>
  <c r="G65" i="18"/>
  <c r="N64" i="18"/>
  <c r="O64" i="18" s="1"/>
  <c r="M64" i="18"/>
  <c r="L64" i="18"/>
  <c r="K64" i="18"/>
  <c r="G64" i="18"/>
  <c r="N63" i="18"/>
  <c r="M63" i="18"/>
  <c r="L63" i="18"/>
  <c r="O63" i="18" s="1"/>
  <c r="K63" i="18"/>
  <c r="G63" i="18"/>
  <c r="N62" i="18"/>
  <c r="O62" i="18" s="1"/>
  <c r="M62" i="18"/>
  <c r="L62" i="18"/>
  <c r="K62" i="18"/>
  <c r="G62" i="18"/>
  <c r="N61" i="18"/>
  <c r="M61" i="18"/>
  <c r="L61" i="18"/>
  <c r="O61" i="18" s="1"/>
  <c r="K61" i="18"/>
  <c r="G61" i="18"/>
  <c r="N60" i="18"/>
  <c r="O60" i="18" s="1"/>
  <c r="M60" i="18"/>
  <c r="L60" i="18"/>
  <c r="K60" i="18"/>
  <c r="G60" i="18"/>
  <c r="N59" i="18"/>
  <c r="M59" i="18"/>
  <c r="L59" i="18"/>
  <c r="O59" i="18" s="1"/>
  <c r="K59" i="18"/>
  <c r="G59" i="18"/>
  <c r="N58" i="18"/>
  <c r="O58" i="18" s="1"/>
  <c r="M58" i="18"/>
  <c r="L58" i="18"/>
  <c r="K58" i="18"/>
  <c r="G58" i="18"/>
  <c r="N57" i="18"/>
  <c r="M57" i="18"/>
  <c r="L57" i="18"/>
  <c r="O57" i="18" s="1"/>
  <c r="K57" i="18"/>
  <c r="G57" i="18"/>
  <c r="N56" i="18"/>
  <c r="O56" i="18" s="1"/>
  <c r="M56" i="18"/>
  <c r="L56" i="18"/>
  <c r="K56" i="18"/>
  <c r="G56" i="18"/>
  <c r="N55" i="18"/>
  <c r="M55" i="18"/>
  <c r="L55" i="18"/>
  <c r="O55" i="18" s="1"/>
  <c r="K55" i="18"/>
  <c r="G55" i="18"/>
  <c r="N54" i="18"/>
  <c r="O54" i="18" s="1"/>
  <c r="M54" i="18"/>
  <c r="L54" i="18"/>
  <c r="K54" i="18"/>
  <c r="G54" i="18"/>
  <c r="N53" i="18"/>
  <c r="M53" i="18"/>
  <c r="L53" i="18"/>
  <c r="O53" i="18" s="1"/>
  <c r="K53" i="18"/>
  <c r="G53" i="18"/>
  <c r="N52" i="18"/>
  <c r="O52" i="18" s="1"/>
  <c r="M52" i="18"/>
  <c r="L52" i="18"/>
  <c r="K52" i="18"/>
  <c r="G52" i="18"/>
  <c r="N51" i="18"/>
  <c r="M51" i="18"/>
  <c r="L51" i="18"/>
  <c r="O51" i="18" s="1"/>
  <c r="K51" i="18"/>
  <c r="G51" i="18"/>
  <c r="N50" i="18"/>
  <c r="O50" i="18" s="1"/>
  <c r="M50" i="18"/>
  <c r="L50" i="18"/>
  <c r="K50" i="18"/>
  <c r="G50" i="18"/>
  <c r="N49" i="18"/>
  <c r="M49" i="18"/>
  <c r="L49" i="18"/>
  <c r="O49" i="18" s="1"/>
  <c r="K49" i="18"/>
  <c r="G49" i="18"/>
  <c r="N48" i="18"/>
  <c r="O48" i="18" s="1"/>
  <c r="M48" i="18"/>
  <c r="L48" i="18"/>
  <c r="K48" i="18"/>
  <c r="G48" i="18"/>
  <c r="N47" i="18"/>
  <c r="M47" i="18"/>
  <c r="L47" i="18"/>
  <c r="O47" i="18" s="1"/>
  <c r="K47" i="18"/>
  <c r="G47" i="18"/>
  <c r="N46" i="18"/>
  <c r="O46" i="18" s="1"/>
  <c r="M46" i="18"/>
  <c r="L46" i="18"/>
  <c r="K46" i="18"/>
  <c r="G46" i="18"/>
  <c r="N45" i="18"/>
  <c r="M45" i="18"/>
  <c r="L45" i="18"/>
  <c r="O45" i="18" s="1"/>
  <c r="K45" i="18"/>
  <c r="G45" i="18"/>
  <c r="N44" i="18"/>
  <c r="O44" i="18" s="1"/>
  <c r="M44" i="18"/>
  <c r="L44" i="18"/>
  <c r="K44" i="18"/>
  <c r="G44" i="18"/>
  <c r="N43" i="18"/>
  <c r="M43" i="18"/>
  <c r="L43" i="18"/>
  <c r="O43" i="18" s="1"/>
  <c r="K43" i="18"/>
  <c r="G43" i="18"/>
  <c r="N42" i="18"/>
  <c r="O42" i="18" s="1"/>
  <c r="M42" i="18"/>
  <c r="L42" i="18"/>
  <c r="K42" i="18"/>
  <c r="G42" i="18"/>
  <c r="N41" i="18"/>
  <c r="M41" i="18"/>
  <c r="L41" i="18"/>
  <c r="O41" i="18" s="1"/>
  <c r="K41" i="18"/>
  <c r="G41" i="18"/>
  <c r="N40" i="18"/>
  <c r="O40" i="18" s="1"/>
  <c r="M40" i="18"/>
  <c r="L40" i="18"/>
  <c r="K40" i="18"/>
  <c r="G40" i="18"/>
  <c r="N39" i="18"/>
  <c r="M39" i="18"/>
  <c r="L39" i="18"/>
  <c r="O39" i="18" s="1"/>
  <c r="K39" i="18"/>
  <c r="G39" i="18"/>
  <c r="N38" i="18"/>
  <c r="O38" i="18" s="1"/>
  <c r="M38" i="18"/>
  <c r="L38" i="18"/>
  <c r="K38" i="18"/>
  <c r="G38" i="18"/>
  <c r="N37" i="18"/>
  <c r="M37" i="18"/>
  <c r="L37" i="18"/>
  <c r="O37" i="18" s="1"/>
  <c r="K37" i="18"/>
  <c r="G37" i="18"/>
  <c r="N36" i="18"/>
  <c r="O36" i="18" s="1"/>
  <c r="M36" i="18"/>
  <c r="L36" i="18"/>
  <c r="K36" i="18"/>
  <c r="G36" i="18"/>
  <c r="N35" i="18"/>
  <c r="M35" i="18"/>
  <c r="L35" i="18"/>
  <c r="O35" i="18" s="1"/>
  <c r="K35" i="18"/>
  <c r="G35" i="18"/>
  <c r="N34" i="18"/>
  <c r="O34" i="18" s="1"/>
  <c r="M34" i="18"/>
  <c r="L34" i="18"/>
  <c r="K34" i="18"/>
  <c r="G34" i="18"/>
  <c r="N33" i="18"/>
  <c r="M33" i="18"/>
  <c r="L33" i="18"/>
  <c r="O33" i="18" s="1"/>
  <c r="K33" i="18"/>
  <c r="G33" i="18"/>
  <c r="N32" i="18"/>
  <c r="O32" i="18" s="1"/>
  <c r="M32" i="18"/>
  <c r="L32" i="18"/>
  <c r="K32" i="18"/>
  <c r="G32" i="18"/>
  <c r="N31" i="18"/>
  <c r="M31" i="18"/>
  <c r="L31" i="18"/>
  <c r="O31" i="18" s="1"/>
  <c r="K31" i="18"/>
  <c r="G31" i="18"/>
  <c r="N30" i="18"/>
  <c r="O30" i="18" s="1"/>
  <c r="M30" i="18"/>
  <c r="L30" i="18"/>
  <c r="K30" i="18"/>
  <c r="G30" i="18"/>
  <c r="N29" i="18"/>
  <c r="M29" i="18"/>
  <c r="L29" i="18"/>
  <c r="O29" i="18" s="1"/>
  <c r="K29" i="18"/>
  <c r="G29" i="18"/>
  <c r="N28" i="18"/>
  <c r="O28" i="18" s="1"/>
  <c r="M28" i="18"/>
  <c r="L28" i="18"/>
  <c r="K28" i="18"/>
  <c r="G28" i="18"/>
  <c r="N27" i="18"/>
  <c r="M27" i="18"/>
  <c r="L27" i="18"/>
  <c r="O27" i="18" s="1"/>
  <c r="K27" i="18"/>
  <c r="G27" i="18"/>
  <c r="N26" i="18"/>
  <c r="O26" i="18" s="1"/>
  <c r="M26" i="18"/>
  <c r="L26" i="18"/>
  <c r="K26" i="18"/>
  <c r="G26" i="18"/>
  <c r="N25" i="18"/>
  <c r="M25" i="18"/>
  <c r="L25" i="18"/>
  <c r="O25" i="18" s="1"/>
  <c r="K25" i="18"/>
  <c r="G25" i="18"/>
  <c r="N24" i="18"/>
  <c r="O24" i="18" s="1"/>
  <c r="M24" i="18"/>
  <c r="L24" i="18"/>
  <c r="K24" i="18"/>
  <c r="G24" i="18"/>
  <c r="N23" i="18"/>
  <c r="M23" i="18"/>
  <c r="L23" i="18"/>
  <c r="O23" i="18" s="1"/>
  <c r="K23" i="18"/>
  <c r="G23" i="18"/>
  <c r="N22" i="18"/>
  <c r="O22" i="18" s="1"/>
  <c r="M22" i="18"/>
  <c r="L22" i="18"/>
  <c r="K22" i="18"/>
  <c r="G22" i="18"/>
  <c r="N21" i="18"/>
  <c r="M21" i="18"/>
  <c r="L21" i="18"/>
  <c r="O21" i="18" s="1"/>
  <c r="K21" i="18"/>
  <c r="G21" i="18"/>
  <c r="N20" i="18"/>
  <c r="O20" i="18" s="1"/>
  <c r="M20" i="18"/>
  <c r="L20" i="18"/>
  <c r="K20" i="18"/>
  <c r="G20" i="18"/>
  <c r="N19" i="18"/>
  <c r="M19" i="18"/>
  <c r="L19" i="18"/>
  <c r="O19" i="18" s="1"/>
  <c r="K19" i="18"/>
  <c r="G19" i="18"/>
  <c r="N18" i="18"/>
  <c r="O18" i="18" s="1"/>
  <c r="M18" i="18"/>
  <c r="L18" i="18"/>
  <c r="K18" i="18"/>
  <c r="G18" i="18"/>
  <c r="N17" i="18"/>
  <c r="M17" i="18"/>
  <c r="L17" i="18"/>
  <c r="O17" i="18" s="1"/>
  <c r="K17" i="18"/>
  <c r="G17" i="18"/>
  <c r="N16" i="18"/>
  <c r="O16" i="18" s="1"/>
  <c r="M16" i="18"/>
  <c r="L16" i="18"/>
  <c r="K16" i="18"/>
  <c r="G16" i="18"/>
  <c r="N15" i="18"/>
  <c r="M15" i="18"/>
  <c r="L15" i="18"/>
  <c r="O15" i="18" s="1"/>
  <c r="K15" i="18"/>
  <c r="G15" i="18"/>
  <c r="N14" i="18"/>
  <c r="O14" i="18" s="1"/>
  <c r="M14" i="18"/>
  <c r="L14" i="18"/>
  <c r="K14" i="18"/>
  <c r="G14" i="18"/>
  <c r="N13" i="18"/>
  <c r="M13" i="18"/>
  <c r="L13" i="18"/>
  <c r="O13" i="18" s="1"/>
  <c r="K13" i="18"/>
  <c r="G13" i="18"/>
  <c r="N12" i="18"/>
  <c r="O12" i="18" s="1"/>
  <c r="M12" i="18"/>
  <c r="L12" i="18"/>
  <c r="K12" i="18"/>
  <c r="G12" i="18"/>
  <c r="N11" i="18"/>
  <c r="M11" i="18"/>
  <c r="L11" i="18"/>
  <c r="O11" i="18" s="1"/>
  <c r="K11" i="18"/>
  <c r="G11" i="18"/>
  <c r="N10" i="18"/>
  <c r="O10" i="18" s="1"/>
  <c r="M10" i="18"/>
  <c r="L10" i="18"/>
  <c r="K10" i="18"/>
  <c r="G10" i="18"/>
  <c r="N9" i="18"/>
  <c r="M9" i="18"/>
  <c r="L9" i="18"/>
  <c r="O9" i="18" s="1"/>
  <c r="K9" i="18"/>
  <c r="G9" i="18"/>
  <c r="N8" i="18"/>
  <c r="O8" i="18" s="1"/>
  <c r="M8" i="18"/>
  <c r="L8" i="18"/>
  <c r="K8" i="18"/>
  <c r="G8" i="18"/>
  <c r="N7" i="18"/>
  <c r="M7" i="18"/>
  <c r="L7" i="18"/>
  <c r="O7" i="18" s="1"/>
  <c r="K7" i="18"/>
  <c r="G7" i="18"/>
  <c r="O73" i="11" l="1"/>
  <c r="N73" i="11"/>
  <c r="M73" i="11"/>
  <c r="L73" i="11"/>
  <c r="K73" i="11"/>
  <c r="G73" i="11"/>
  <c r="N72" i="11"/>
  <c r="M72" i="11"/>
  <c r="L72" i="11"/>
  <c r="O72" i="11" s="1"/>
  <c r="K72" i="11"/>
  <c r="G72" i="11"/>
  <c r="O71" i="11"/>
  <c r="N71" i="11"/>
  <c r="M71" i="11"/>
  <c r="L71" i="11"/>
  <c r="K71" i="11"/>
  <c r="G71" i="11"/>
  <c r="N70" i="11"/>
  <c r="M70" i="11"/>
  <c r="O70" i="11" s="1"/>
  <c r="L70" i="11"/>
  <c r="K70" i="11"/>
  <c r="G70" i="11"/>
  <c r="O69" i="11"/>
  <c r="N69" i="11"/>
  <c r="M69" i="11"/>
  <c r="L69" i="11"/>
  <c r="K69" i="11"/>
  <c r="G69" i="11"/>
  <c r="N68" i="11"/>
  <c r="M68" i="11"/>
  <c r="O68" i="11" s="1"/>
  <c r="L68" i="11"/>
  <c r="K68" i="11"/>
  <c r="G68" i="11"/>
  <c r="O67" i="11"/>
  <c r="N67" i="11"/>
  <c r="M67" i="11"/>
  <c r="L67" i="11"/>
  <c r="K67" i="11"/>
  <c r="G67" i="11"/>
  <c r="N66" i="11"/>
  <c r="M66" i="11"/>
  <c r="O66" i="11" s="1"/>
  <c r="L66" i="11"/>
  <c r="K66" i="11"/>
  <c r="G66" i="11"/>
  <c r="O65" i="11"/>
  <c r="N65" i="11"/>
  <c r="M65" i="11"/>
  <c r="L65" i="11"/>
  <c r="K65" i="11"/>
  <c r="G65" i="11"/>
  <c r="N64" i="11"/>
  <c r="M64" i="11"/>
  <c r="O64" i="11" s="1"/>
  <c r="L64" i="11"/>
  <c r="K64" i="11"/>
  <c r="G64" i="11"/>
  <c r="O63" i="11"/>
  <c r="N63" i="11"/>
  <c r="M63" i="11"/>
  <c r="L63" i="11"/>
  <c r="K63" i="11"/>
  <c r="G63" i="11"/>
  <c r="N62" i="11"/>
  <c r="M62" i="11"/>
  <c r="O62" i="11" s="1"/>
  <c r="L62" i="11"/>
  <c r="K62" i="11"/>
  <c r="G62" i="11"/>
  <c r="O61" i="11"/>
  <c r="N61" i="11"/>
  <c r="M61" i="11"/>
  <c r="L61" i="11"/>
  <c r="K61" i="11"/>
  <c r="G61" i="11"/>
  <c r="N60" i="11"/>
  <c r="M60" i="11"/>
  <c r="O60" i="11" s="1"/>
  <c r="L60" i="11"/>
  <c r="K60" i="11"/>
  <c r="G60" i="11"/>
  <c r="O59" i="11"/>
  <c r="N59" i="11"/>
  <c r="M59" i="11"/>
  <c r="L59" i="11"/>
  <c r="K59" i="11"/>
  <c r="G59" i="11"/>
  <c r="N58" i="11"/>
  <c r="M58" i="11"/>
  <c r="O58" i="11" s="1"/>
  <c r="L58" i="11"/>
  <c r="K58" i="11"/>
  <c r="G58" i="11"/>
  <c r="O57" i="11"/>
  <c r="N57" i="11"/>
  <c r="M57" i="11"/>
  <c r="L57" i="11"/>
  <c r="K57" i="11"/>
  <c r="G57" i="11"/>
  <c r="N56" i="11"/>
  <c r="M56" i="11"/>
  <c r="O56" i="11" s="1"/>
  <c r="L56" i="11"/>
  <c r="K56" i="11"/>
  <c r="G56" i="11"/>
  <c r="O55" i="11"/>
  <c r="N55" i="11"/>
  <c r="M55" i="11"/>
  <c r="L55" i="11"/>
  <c r="K55" i="11"/>
  <c r="G55" i="11"/>
  <c r="N54" i="11"/>
  <c r="M54" i="11"/>
  <c r="O54" i="11" s="1"/>
  <c r="L54" i="11"/>
  <c r="K54" i="11"/>
  <c r="G54" i="11"/>
  <c r="O53" i="11"/>
  <c r="N53" i="11"/>
  <c r="M53" i="11"/>
  <c r="L53" i="11"/>
  <c r="K53" i="11"/>
  <c r="G53" i="11"/>
  <c r="N52" i="11"/>
  <c r="M52" i="11"/>
  <c r="O52" i="11" s="1"/>
  <c r="L52" i="11"/>
  <c r="K52" i="11"/>
  <c r="G52" i="11"/>
  <c r="O51" i="11"/>
  <c r="N51" i="11"/>
  <c r="M51" i="11"/>
  <c r="L51" i="11"/>
  <c r="K51" i="11"/>
  <c r="G51" i="11"/>
  <c r="N50" i="11"/>
  <c r="M50" i="11"/>
  <c r="L50" i="11"/>
  <c r="O50" i="11" s="1"/>
  <c r="K50" i="11"/>
  <c r="G50" i="11"/>
  <c r="O49" i="11"/>
  <c r="N49" i="11"/>
  <c r="M49" i="11"/>
  <c r="L49" i="11"/>
  <c r="K49" i="11"/>
  <c r="G49" i="11"/>
  <c r="N48" i="11"/>
  <c r="M48" i="11"/>
  <c r="L48" i="11"/>
  <c r="O48" i="11" s="1"/>
  <c r="K48" i="11"/>
  <c r="G48" i="11"/>
  <c r="O47" i="11"/>
  <c r="N47" i="11"/>
  <c r="M47" i="11"/>
  <c r="L47" i="11"/>
  <c r="K47" i="11"/>
  <c r="G47" i="11"/>
  <c r="N46" i="11"/>
  <c r="M46" i="11"/>
  <c r="L46" i="11"/>
  <c r="O46" i="11" s="1"/>
  <c r="K46" i="11"/>
  <c r="G46" i="11"/>
  <c r="O45" i="11"/>
  <c r="N45" i="11"/>
  <c r="M45" i="11"/>
  <c r="L45" i="11"/>
  <c r="K45" i="11"/>
  <c r="G45" i="11"/>
  <c r="N44" i="11"/>
  <c r="M44" i="11"/>
  <c r="L44" i="11"/>
  <c r="O44" i="11" s="1"/>
  <c r="K44" i="11"/>
  <c r="G44" i="11"/>
  <c r="O43" i="11"/>
  <c r="N43" i="11"/>
  <c r="M43" i="11"/>
  <c r="L43" i="11"/>
  <c r="K43" i="11"/>
  <c r="G43" i="11"/>
  <c r="N42" i="11"/>
  <c r="M42" i="11"/>
  <c r="O42" i="11" s="1"/>
  <c r="L42" i="11"/>
  <c r="K42" i="11"/>
  <c r="G42" i="11"/>
  <c r="O41" i="11"/>
  <c r="N41" i="11"/>
  <c r="M41" i="11"/>
  <c r="L41" i="11"/>
  <c r="K41" i="11"/>
  <c r="G41" i="11"/>
  <c r="N40" i="11"/>
  <c r="M40" i="11"/>
  <c r="L40" i="11"/>
  <c r="O40" i="11" s="1"/>
  <c r="K40" i="11"/>
  <c r="G40" i="11"/>
  <c r="O39" i="11"/>
  <c r="N39" i="11"/>
  <c r="M39" i="11"/>
  <c r="L39" i="11"/>
  <c r="K39" i="11"/>
  <c r="G39" i="11"/>
  <c r="N38" i="11"/>
  <c r="M38" i="11"/>
  <c r="L38" i="11"/>
  <c r="O38" i="11" s="1"/>
  <c r="K38" i="11"/>
  <c r="G38" i="11"/>
  <c r="O37" i="11"/>
  <c r="N37" i="11"/>
  <c r="M37" i="11"/>
  <c r="L37" i="11"/>
  <c r="K37" i="11"/>
  <c r="G37" i="11"/>
  <c r="N36" i="11"/>
  <c r="M36" i="11"/>
  <c r="L36" i="11"/>
  <c r="O36" i="11" s="1"/>
  <c r="K36" i="11"/>
  <c r="G36" i="11"/>
  <c r="O35" i="11"/>
  <c r="N35" i="11"/>
  <c r="M35" i="11"/>
  <c r="L35" i="11"/>
  <c r="K35" i="11"/>
  <c r="G35" i="11"/>
  <c r="N34" i="11"/>
  <c r="M34" i="11"/>
  <c r="L34" i="11"/>
  <c r="O34" i="11" s="1"/>
  <c r="K34" i="11"/>
  <c r="G34" i="11"/>
  <c r="O33" i="11"/>
  <c r="N33" i="11"/>
  <c r="M33" i="11"/>
  <c r="L33" i="11"/>
  <c r="K33" i="11"/>
  <c r="G33" i="11"/>
  <c r="N32" i="11"/>
  <c r="M32" i="11"/>
  <c r="L32" i="11"/>
  <c r="O32" i="11" s="1"/>
  <c r="K32" i="11"/>
  <c r="G32" i="11"/>
  <c r="O31" i="11"/>
  <c r="N31" i="11"/>
  <c r="M31" i="11"/>
  <c r="L31" i="11"/>
  <c r="K31" i="11"/>
  <c r="G31" i="11"/>
  <c r="N30" i="11"/>
  <c r="M30" i="11"/>
  <c r="L30" i="11"/>
  <c r="O30" i="11" s="1"/>
  <c r="K30" i="11"/>
  <c r="G30" i="11"/>
  <c r="O29" i="11"/>
  <c r="N29" i="11"/>
  <c r="M29" i="11"/>
  <c r="L29" i="11"/>
  <c r="K29" i="11"/>
  <c r="G29" i="11"/>
  <c r="N28" i="11"/>
  <c r="M28" i="11"/>
  <c r="L28" i="11"/>
  <c r="O28" i="11" s="1"/>
  <c r="K28" i="11"/>
  <c r="G28" i="11"/>
  <c r="O27" i="11"/>
  <c r="N27" i="11"/>
  <c r="M27" i="11"/>
  <c r="L27" i="11"/>
  <c r="K27" i="11"/>
  <c r="G27" i="11"/>
  <c r="N26" i="11"/>
  <c r="M26" i="11"/>
  <c r="L26" i="11"/>
  <c r="O26" i="11" s="1"/>
  <c r="K26" i="11"/>
  <c r="G26" i="11"/>
  <c r="O25" i="11"/>
  <c r="N25" i="11"/>
  <c r="M25" i="11"/>
  <c r="L25" i="11"/>
  <c r="K25" i="11"/>
  <c r="G25" i="11"/>
  <c r="N24" i="11"/>
  <c r="M24" i="11"/>
  <c r="L24" i="11"/>
  <c r="O24" i="11" s="1"/>
  <c r="K24" i="11"/>
  <c r="G24" i="11"/>
  <c r="O23" i="11"/>
  <c r="N23" i="11"/>
  <c r="M23" i="11"/>
  <c r="L23" i="11"/>
  <c r="K23" i="11"/>
  <c r="G23" i="11"/>
  <c r="N22" i="11"/>
  <c r="M22" i="11"/>
  <c r="L22" i="11"/>
  <c r="O22" i="11" s="1"/>
  <c r="K22" i="11"/>
  <c r="G22" i="11"/>
  <c r="O21" i="11"/>
  <c r="N21" i="11"/>
  <c r="M21" i="11"/>
  <c r="L21" i="11"/>
  <c r="K21" i="11"/>
  <c r="G21" i="11"/>
  <c r="N20" i="11"/>
  <c r="M20" i="11"/>
  <c r="L20" i="11"/>
  <c r="O20" i="11" s="1"/>
  <c r="K20" i="11"/>
  <c r="G20" i="11"/>
  <c r="O19" i="11"/>
  <c r="N19" i="11"/>
  <c r="M19" i="11"/>
  <c r="L19" i="11"/>
  <c r="K19" i="11"/>
  <c r="G19" i="11"/>
  <c r="N18" i="11"/>
  <c r="M18" i="11"/>
  <c r="L18" i="11"/>
  <c r="O18" i="11" s="1"/>
  <c r="K18" i="11"/>
  <c r="G18" i="11"/>
  <c r="O17" i="11"/>
  <c r="N17" i="11"/>
  <c r="M17" i="11"/>
  <c r="L17" i="11"/>
  <c r="K17" i="11"/>
  <c r="G17" i="11"/>
  <c r="N16" i="11"/>
  <c r="M16" i="11"/>
  <c r="L16" i="11"/>
  <c r="O16" i="11" s="1"/>
  <c r="K16" i="11"/>
  <c r="G16" i="11"/>
  <c r="O15" i="11"/>
  <c r="N15" i="11"/>
  <c r="M15" i="11"/>
  <c r="L15" i="11"/>
  <c r="K15" i="11"/>
  <c r="G15" i="11"/>
  <c r="N14" i="11"/>
  <c r="M14" i="11"/>
  <c r="L14" i="11"/>
  <c r="O14" i="11" s="1"/>
  <c r="K14" i="11"/>
  <c r="G14" i="11"/>
  <c r="O13" i="11"/>
  <c r="N13" i="11"/>
  <c r="M13" i="11"/>
  <c r="L13" i="11"/>
  <c r="K13" i="11"/>
  <c r="G13" i="11"/>
  <c r="N12" i="11"/>
  <c r="M12" i="11"/>
  <c r="L12" i="11"/>
  <c r="O12" i="11" s="1"/>
  <c r="K12" i="11"/>
  <c r="G12" i="11"/>
  <c r="O11" i="11"/>
  <c r="N11" i="11"/>
  <c r="M11" i="11"/>
  <c r="L11" i="11"/>
  <c r="K11" i="11"/>
  <c r="G11" i="11"/>
  <c r="N10" i="11"/>
  <c r="M10" i="11"/>
  <c r="L10" i="11"/>
  <c r="O10" i="11" s="1"/>
  <c r="K10" i="11"/>
  <c r="G10" i="11"/>
  <c r="O9" i="11"/>
  <c r="N9" i="11"/>
  <c r="M9" i="11"/>
  <c r="L9" i="11"/>
  <c r="K9" i="11"/>
  <c r="G9" i="11"/>
  <c r="N8" i="11"/>
  <c r="M8" i="11"/>
  <c r="L8" i="11"/>
  <c r="O8" i="11" s="1"/>
  <c r="K8" i="11"/>
  <c r="G8" i="11"/>
  <c r="O7" i="11"/>
  <c r="N7" i="11"/>
  <c r="M7" i="11"/>
  <c r="L7" i="11"/>
  <c r="K7" i="11"/>
  <c r="G7" i="11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N73" i="5" l="1"/>
  <c r="M73" i="5"/>
  <c r="L73" i="5"/>
  <c r="O73" i="5" s="1"/>
  <c r="K73" i="5"/>
  <c r="G73" i="5"/>
  <c r="N72" i="5"/>
  <c r="M72" i="5"/>
  <c r="L72" i="5"/>
  <c r="O72" i="5" s="1"/>
  <c r="K72" i="5"/>
  <c r="G72" i="5"/>
  <c r="N71" i="5"/>
  <c r="M71" i="5"/>
  <c r="L71" i="5"/>
  <c r="O71" i="5" s="1"/>
  <c r="K71" i="5"/>
  <c r="G71" i="5"/>
  <c r="N70" i="5"/>
  <c r="M70" i="5"/>
  <c r="L70" i="5"/>
  <c r="O70" i="5" s="1"/>
  <c r="K70" i="5"/>
  <c r="G70" i="5"/>
  <c r="N69" i="5"/>
  <c r="M69" i="5"/>
  <c r="L69" i="5"/>
  <c r="O69" i="5" s="1"/>
  <c r="K69" i="5"/>
  <c r="G69" i="5"/>
  <c r="N68" i="5"/>
  <c r="M68" i="5"/>
  <c r="L68" i="5"/>
  <c r="O68" i="5" s="1"/>
  <c r="K68" i="5"/>
  <c r="G68" i="5"/>
  <c r="N67" i="5"/>
  <c r="M67" i="5"/>
  <c r="L67" i="5"/>
  <c r="O67" i="5" s="1"/>
  <c r="K67" i="5"/>
  <c r="G67" i="5"/>
  <c r="N66" i="5"/>
  <c r="M66" i="5"/>
  <c r="L66" i="5"/>
  <c r="O66" i="5" s="1"/>
  <c r="K66" i="5"/>
  <c r="G66" i="5"/>
  <c r="N65" i="5"/>
  <c r="M65" i="5"/>
  <c r="L65" i="5"/>
  <c r="O65" i="5" s="1"/>
  <c r="K65" i="5"/>
  <c r="G65" i="5"/>
  <c r="N64" i="5"/>
  <c r="M64" i="5"/>
  <c r="L64" i="5"/>
  <c r="O64" i="5" s="1"/>
  <c r="K64" i="5"/>
  <c r="G64" i="5"/>
  <c r="N63" i="5"/>
  <c r="M63" i="5"/>
  <c r="L63" i="5"/>
  <c r="O63" i="5" s="1"/>
  <c r="K63" i="5"/>
  <c r="G63" i="5"/>
  <c r="N62" i="5"/>
  <c r="M62" i="5"/>
  <c r="L62" i="5"/>
  <c r="O62" i="5" s="1"/>
  <c r="K62" i="5"/>
  <c r="G62" i="5"/>
  <c r="N61" i="5"/>
  <c r="M61" i="5"/>
  <c r="L61" i="5"/>
  <c r="O61" i="5" s="1"/>
  <c r="K61" i="5"/>
  <c r="G61" i="5"/>
  <c r="N60" i="5"/>
  <c r="M60" i="5"/>
  <c r="L60" i="5"/>
  <c r="O60" i="5" s="1"/>
  <c r="K60" i="5"/>
  <c r="G60" i="5"/>
  <c r="N59" i="5"/>
  <c r="M59" i="5"/>
  <c r="L59" i="5"/>
  <c r="O59" i="5" s="1"/>
  <c r="K59" i="5"/>
  <c r="G59" i="5"/>
  <c r="N58" i="5"/>
  <c r="M58" i="5"/>
  <c r="L58" i="5"/>
  <c r="O58" i="5" s="1"/>
  <c r="K58" i="5"/>
  <c r="G58" i="5"/>
  <c r="N57" i="5"/>
  <c r="M57" i="5"/>
  <c r="L57" i="5"/>
  <c r="O57" i="5" s="1"/>
  <c r="K57" i="5"/>
  <c r="G57" i="5"/>
  <c r="N56" i="5"/>
  <c r="M56" i="5"/>
  <c r="L56" i="5"/>
  <c r="O56" i="5" s="1"/>
  <c r="K56" i="5"/>
  <c r="G56" i="5"/>
  <c r="N55" i="5"/>
  <c r="M55" i="5"/>
  <c r="L55" i="5"/>
  <c r="O55" i="5" s="1"/>
  <c r="K55" i="5"/>
  <c r="G55" i="5"/>
  <c r="N54" i="5"/>
  <c r="M54" i="5"/>
  <c r="L54" i="5"/>
  <c r="O54" i="5" s="1"/>
  <c r="K54" i="5"/>
  <c r="G54" i="5"/>
  <c r="N53" i="5"/>
  <c r="M53" i="5"/>
  <c r="L53" i="5"/>
  <c r="O53" i="5" s="1"/>
  <c r="K53" i="5"/>
  <c r="G53" i="5"/>
  <c r="N52" i="5"/>
  <c r="M52" i="5"/>
  <c r="L52" i="5"/>
  <c r="O52" i="5" s="1"/>
  <c r="K52" i="5"/>
  <c r="G52" i="5"/>
  <c r="N51" i="5"/>
  <c r="M51" i="5"/>
  <c r="L51" i="5"/>
  <c r="O51" i="5" s="1"/>
  <c r="K51" i="5"/>
  <c r="G51" i="5"/>
  <c r="N50" i="5"/>
  <c r="M50" i="5"/>
  <c r="L50" i="5"/>
  <c r="O50" i="5" s="1"/>
  <c r="K50" i="5"/>
  <c r="G50" i="5"/>
  <c r="N49" i="5"/>
  <c r="M49" i="5"/>
  <c r="L49" i="5"/>
  <c r="O49" i="5" s="1"/>
  <c r="K49" i="5"/>
  <c r="G49" i="5"/>
  <c r="N48" i="5"/>
  <c r="M48" i="5"/>
  <c r="L48" i="5"/>
  <c r="O48" i="5" s="1"/>
  <c r="K48" i="5"/>
  <c r="G48" i="5"/>
  <c r="N47" i="5"/>
  <c r="L47" i="5"/>
  <c r="M47" i="5"/>
  <c r="K47" i="5"/>
  <c r="G47" i="5"/>
  <c r="N46" i="5"/>
  <c r="M46" i="5"/>
  <c r="O46" i="5" s="1"/>
  <c r="L46" i="5"/>
  <c r="K46" i="5"/>
  <c r="G46" i="5"/>
  <c r="O45" i="5"/>
  <c r="N45" i="5"/>
  <c r="M45" i="5"/>
  <c r="L45" i="5"/>
  <c r="K45" i="5"/>
  <c r="G45" i="5"/>
  <c r="N44" i="5"/>
  <c r="M44" i="5"/>
  <c r="O44" i="5" s="1"/>
  <c r="L44" i="5"/>
  <c r="K44" i="5"/>
  <c r="G44" i="5"/>
  <c r="O43" i="5"/>
  <c r="N43" i="5"/>
  <c r="M43" i="5"/>
  <c r="L43" i="5"/>
  <c r="K43" i="5"/>
  <c r="G43" i="5"/>
  <c r="N42" i="5"/>
  <c r="M42" i="5"/>
  <c r="O42" i="5" s="1"/>
  <c r="L42" i="5"/>
  <c r="K42" i="5"/>
  <c r="G42" i="5"/>
  <c r="O41" i="5"/>
  <c r="N41" i="5"/>
  <c r="M41" i="5"/>
  <c r="L41" i="5"/>
  <c r="K41" i="5"/>
  <c r="G41" i="5"/>
  <c r="N40" i="5"/>
  <c r="M40" i="5"/>
  <c r="O40" i="5" s="1"/>
  <c r="L40" i="5"/>
  <c r="K40" i="5"/>
  <c r="G40" i="5"/>
  <c r="O39" i="5"/>
  <c r="N39" i="5"/>
  <c r="M39" i="5"/>
  <c r="L39" i="5"/>
  <c r="K39" i="5"/>
  <c r="G39" i="5"/>
  <c r="N38" i="5"/>
  <c r="M38" i="5"/>
  <c r="O38" i="5" s="1"/>
  <c r="L38" i="5"/>
  <c r="K38" i="5"/>
  <c r="G38" i="5"/>
  <c r="K37" i="5"/>
  <c r="M37" i="5"/>
  <c r="G37" i="5"/>
  <c r="N37" i="5"/>
  <c r="L37" i="5"/>
  <c r="N36" i="5"/>
  <c r="M36" i="5"/>
  <c r="L36" i="5"/>
  <c r="O36" i="5" s="1"/>
  <c r="K36" i="5"/>
  <c r="G36" i="5"/>
  <c r="N35" i="5"/>
  <c r="M35" i="5"/>
  <c r="L35" i="5"/>
  <c r="O35" i="5" s="1"/>
  <c r="K35" i="5"/>
  <c r="G35" i="5"/>
  <c r="N34" i="5"/>
  <c r="M34" i="5"/>
  <c r="L34" i="5"/>
  <c r="O34" i="5" s="1"/>
  <c r="K34" i="5"/>
  <c r="G34" i="5"/>
  <c r="N33" i="5"/>
  <c r="M33" i="5"/>
  <c r="L33" i="5"/>
  <c r="O33" i="5" s="1"/>
  <c r="K33" i="5"/>
  <c r="G33" i="5"/>
  <c r="N32" i="5"/>
  <c r="M32" i="5"/>
  <c r="L32" i="5"/>
  <c r="O32" i="5" s="1"/>
  <c r="K32" i="5"/>
  <c r="G32" i="5"/>
  <c r="N31" i="5"/>
  <c r="M31" i="5"/>
  <c r="L31" i="5"/>
  <c r="O31" i="5" s="1"/>
  <c r="K31" i="5"/>
  <c r="G31" i="5"/>
  <c r="N30" i="5"/>
  <c r="M30" i="5"/>
  <c r="L30" i="5"/>
  <c r="O30" i="5" s="1"/>
  <c r="K30" i="5"/>
  <c r="G30" i="5"/>
  <c r="N29" i="5"/>
  <c r="M29" i="5"/>
  <c r="L29" i="5"/>
  <c r="O29" i="5" s="1"/>
  <c r="K29" i="5"/>
  <c r="G29" i="5"/>
  <c r="N28" i="5"/>
  <c r="M28" i="5"/>
  <c r="L28" i="5"/>
  <c r="O28" i="5" s="1"/>
  <c r="K28" i="5"/>
  <c r="G28" i="5"/>
  <c r="N27" i="5"/>
  <c r="M27" i="5"/>
  <c r="L27" i="5"/>
  <c r="O27" i="5" s="1"/>
  <c r="K27" i="5"/>
  <c r="G27" i="5"/>
  <c r="N26" i="5"/>
  <c r="M26" i="5"/>
  <c r="L26" i="5"/>
  <c r="O26" i="5" s="1"/>
  <c r="K26" i="5"/>
  <c r="G26" i="5"/>
  <c r="N25" i="5"/>
  <c r="M25" i="5"/>
  <c r="L25" i="5"/>
  <c r="O25" i="5" s="1"/>
  <c r="K25" i="5"/>
  <c r="G25" i="5"/>
  <c r="N24" i="5"/>
  <c r="M24" i="5"/>
  <c r="L24" i="5"/>
  <c r="O24" i="5" s="1"/>
  <c r="K24" i="5"/>
  <c r="G24" i="5"/>
  <c r="N23" i="5"/>
  <c r="M23" i="5"/>
  <c r="L23" i="5"/>
  <c r="O23" i="5" s="1"/>
  <c r="K23" i="5"/>
  <c r="G23" i="5"/>
  <c r="N22" i="5"/>
  <c r="M22" i="5"/>
  <c r="L22" i="5"/>
  <c r="O22" i="5" s="1"/>
  <c r="K22" i="5"/>
  <c r="G22" i="5"/>
  <c r="N21" i="5"/>
  <c r="M21" i="5"/>
  <c r="L21" i="5"/>
  <c r="O21" i="5" s="1"/>
  <c r="K21" i="5"/>
  <c r="G21" i="5"/>
  <c r="N20" i="5"/>
  <c r="M20" i="5"/>
  <c r="L20" i="5"/>
  <c r="O20" i="5" s="1"/>
  <c r="K20" i="5"/>
  <c r="G20" i="5"/>
  <c r="N19" i="5"/>
  <c r="M19" i="5"/>
  <c r="L19" i="5"/>
  <c r="O19" i="5" s="1"/>
  <c r="K19" i="5"/>
  <c r="G19" i="5"/>
  <c r="N18" i="5"/>
  <c r="M18" i="5"/>
  <c r="L18" i="5"/>
  <c r="O18" i="5" s="1"/>
  <c r="K18" i="5"/>
  <c r="G18" i="5"/>
  <c r="N17" i="5"/>
  <c r="M17" i="5"/>
  <c r="L17" i="5"/>
  <c r="O17" i="5" s="1"/>
  <c r="K17" i="5"/>
  <c r="G17" i="5"/>
  <c r="N16" i="5"/>
  <c r="M16" i="5"/>
  <c r="L16" i="5"/>
  <c r="O16" i="5" s="1"/>
  <c r="K16" i="5"/>
  <c r="G16" i="5"/>
  <c r="N15" i="5"/>
  <c r="M15" i="5"/>
  <c r="L15" i="5"/>
  <c r="O15" i="5" s="1"/>
  <c r="K15" i="5"/>
  <c r="G15" i="5"/>
  <c r="N14" i="5"/>
  <c r="M14" i="5"/>
  <c r="L14" i="5"/>
  <c r="O14" i="5" s="1"/>
  <c r="K14" i="5"/>
  <c r="G14" i="5"/>
  <c r="N13" i="5"/>
  <c r="M13" i="5"/>
  <c r="L13" i="5"/>
  <c r="O13" i="5" s="1"/>
  <c r="K13" i="5"/>
  <c r="G13" i="5"/>
  <c r="N12" i="5"/>
  <c r="M12" i="5"/>
  <c r="L12" i="5"/>
  <c r="O12" i="5" s="1"/>
  <c r="K12" i="5"/>
  <c r="G12" i="5"/>
  <c r="N11" i="5"/>
  <c r="M11" i="5"/>
  <c r="L11" i="5"/>
  <c r="O11" i="5" s="1"/>
  <c r="K11" i="5"/>
  <c r="G11" i="5"/>
  <c r="N10" i="5"/>
  <c r="M10" i="5"/>
  <c r="L10" i="5"/>
  <c r="O10" i="5" s="1"/>
  <c r="K10" i="5"/>
  <c r="G10" i="5"/>
  <c r="N9" i="5"/>
  <c r="M9" i="5"/>
  <c r="L9" i="5"/>
  <c r="O9" i="5" s="1"/>
  <c r="K9" i="5"/>
  <c r="G9" i="5"/>
  <c r="N8" i="5"/>
  <c r="M8" i="5"/>
  <c r="L8" i="5"/>
  <c r="O8" i="5" s="1"/>
  <c r="K8" i="5"/>
  <c r="G8" i="5"/>
  <c r="N7" i="5"/>
  <c r="M7" i="5"/>
  <c r="L7" i="5"/>
  <c r="O7" i="5" s="1"/>
  <c r="K7" i="5"/>
  <c r="G7" i="5"/>
  <c r="O47" i="5" l="1"/>
  <c r="O37" i="5"/>
  <c r="N73" i="35"/>
  <c r="M73" i="35"/>
  <c r="L73" i="35"/>
  <c r="O73" i="35" s="1"/>
  <c r="K73" i="35"/>
  <c r="G73" i="35"/>
  <c r="O72" i="35"/>
  <c r="N72" i="35"/>
  <c r="M72" i="35"/>
  <c r="L72" i="35"/>
  <c r="K72" i="35"/>
  <c r="G72" i="35"/>
  <c r="N71" i="35"/>
  <c r="M71" i="35"/>
  <c r="L71" i="35"/>
  <c r="O71" i="35" s="1"/>
  <c r="K71" i="35"/>
  <c r="G71" i="35"/>
  <c r="O70" i="35"/>
  <c r="N70" i="35"/>
  <c r="M70" i="35"/>
  <c r="L70" i="35"/>
  <c r="K70" i="35"/>
  <c r="G70" i="35"/>
  <c r="N69" i="35"/>
  <c r="M69" i="35"/>
  <c r="L69" i="35"/>
  <c r="O69" i="35" s="1"/>
  <c r="K69" i="35"/>
  <c r="G69" i="35"/>
  <c r="O68" i="35"/>
  <c r="N68" i="35"/>
  <c r="M68" i="35"/>
  <c r="L68" i="35"/>
  <c r="K68" i="35"/>
  <c r="G68" i="35"/>
  <c r="N67" i="35"/>
  <c r="M67" i="35"/>
  <c r="L67" i="35"/>
  <c r="O67" i="35" s="1"/>
  <c r="K67" i="35"/>
  <c r="G67" i="35"/>
  <c r="O66" i="35"/>
  <c r="N66" i="35"/>
  <c r="M66" i="35"/>
  <c r="L66" i="35"/>
  <c r="K66" i="35"/>
  <c r="G66" i="35"/>
  <c r="N65" i="35"/>
  <c r="M65" i="35"/>
  <c r="L65" i="35"/>
  <c r="O65" i="35" s="1"/>
  <c r="K65" i="35"/>
  <c r="G65" i="35"/>
  <c r="O64" i="35"/>
  <c r="N64" i="35"/>
  <c r="M64" i="35"/>
  <c r="L64" i="35"/>
  <c r="K64" i="35"/>
  <c r="G64" i="35"/>
  <c r="N63" i="35"/>
  <c r="M63" i="35"/>
  <c r="L63" i="35"/>
  <c r="O63" i="35" s="1"/>
  <c r="K63" i="35"/>
  <c r="G63" i="35"/>
  <c r="O62" i="35"/>
  <c r="N62" i="35"/>
  <c r="M62" i="35"/>
  <c r="L62" i="35"/>
  <c r="K62" i="35"/>
  <c r="G62" i="35"/>
  <c r="N61" i="35"/>
  <c r="M61" i="35"/>
  <c r="L61" i="35"/>
  <c r="O61" i="35" s="1"/>
  <c r="K61" i="35"/>
  <c r="G61" i="35"/>
  <c r="O60" i="35"/>
  <c r="N60" i="35"/>
  <c r="M60" i="35"/>
  <c r="L60" i="35"/>
  <c r="K60" i="35"/>
  <c r="G60" i="35"/>
  <c r="N59" i="35"/>
  <c r="M59" i="35"/>
  <c r="L59" i="35"/>
  <c r="O59" i="35" s="1"/>
  <c r="K59" i="35"/>
  <c r="G59" i="35"/>
  <c r="O58" i="35"/>
  <c r="N58" i="35"/>
  <c r="M58" i="35"/>
  <c r="L58" i="35"/>
  <c r="K58" i="35"/>
  <c r="G58" i="35"/>
  <c r="N57" i="35"/>
  <c r="M57" i="35"/>
  <c r="L57" i="35"/>
  <c r="O57" i="35" s="1"/>
  <c r="K57" i="35"/>
  <c r="G57" i="35"/>
  <c r="O56" i="35"/>
  <c r="N56" i="35"/>
  <c r="M56" i="35"/>
  <c r="L56" i="35"/>
  <c r="K56" i="35"/>
  <c r="G56" i="35"/>
  <c r="N55" i="35"/>
  <c r="M55" i="35"/>
  <c r="L55" i="35"/>
  <c r="O55" i="35" s="1"/>
  <c r="K55" i="35"/>
  <c r="G55" i="35"/>
  <c r="O54" i="35"/>
  <c r="N54" i="35"/>
  <c r="M54" i="35"/>
  <c r="L54" i="35"/>
  <c r="K54" i="35"/>
  <c r="G54" i="35"/>
  <c r="N53" i="35"/>
  <c r="M53" i="35"/>
  <c r="L53" i="35"/>
  <c r="O53" i="35" s="1"/>
  <c r="K53" i="35"/>
  <c r="G53" i="35"/>
  <c r="O52" i="35"/>
  <c r="N52" i="35"/>
  <c r="M52" i="35"/>
  <c r="L52" i="35"/>
  <c r="K52" i="35"/>
  <c r="G52" i="35"/>
  <c r="N51" i="35"/>
  <c r="M51" i="35"/>
  <c r="L51" i="35"/>
  <c r="O51" i="35" s="1"/>
  <c r="K51" i="35"/>
  <c r="G51" i="35"/>
  <c r="O50" i="35"/>
  <c r="N50" i="35"/>
  <c r="M50" i="35"/>
  <c r="L50" i="35"/>
  <c r="K50" i="35"/>
  <c r="G50" i="35"/>
  <c r="N49" i="35"/>
  <c r="M49" i="35"/>
  <c r="L49" i="35"/>
  <c r="O49" i="35" s="1"/>
  <c r="K49" i="35"/>
  <c r="G49" i="35"/>
  <c r="O48" i="35"/>
  <c r="N48" i="35"/>
  <c r="M48" i="35"/>
  <c r="L48" i="35"/>
  <c r="K48" i="35"/>
  <c r="G48" i="35"/>
  <c r="N47" i="35"/>
  <c r="M47" i="35"/>
  <c r="L47" i="35"/>
  <c r="O47" i="35" s="1"/>
  <c r="K47" i="35"/>
  <c r="G47" i="35"/>
  <c r="O46" i="35"/>
  <c r="N46" i="35"/>
  <c r="M46" i="35"/>
  <c r="L46" i="35"/>
  <c r="K46" i="35"/>
  <c r="G46" i="35"/>
  <c r="N45" i="35"/>
  <c r="M45" i="35"/>
  <c r="L45" i="35"/>
  <c r="O45" i="35" s="1"/>
  <c r="K45" i="35"/>
  <c r="G45" i="35"/>
  <c r="O44" i="35"/>
  <c r="N44" i="35"/>
  <c r="M44" i="35"/>
  <c r="L44" i="35"/>
  <c r="K44" i="35"/>
  <c r="G44" i="35"/>
  <c r="N43" i="35"/>
  <c r="M43" i="35"/>
  <c r="L43" i="35"/>
  <c r="O43" i="35" s="1"/>
  <c r="K43" i="35"/>
  <c r="G43" i="35"/>
  <c r="O42" i="35"/>
  <c r="N42" i="35"/>
  <c r="M42" i="35"/>
  <c r="L42" i="35"/>
  <c r="K42" i="35"/>
  <c r="G42" i="35"/>
  <c r="N41" i="35"/>
  <c r="M41" i="35"/>
  <c r="L41" i="35"/>
  <c r="O41" i="35" s="1"/>
  <c r="K41" i="35"/>
  <c r="G41" i="35"/>
  <c r="O40" i="35"/>
  <c r="N40" i="35"/>
  <c r="M40" i="35"/>
  <c r="L40" i="35"/>
  <c r="K40" i="35"/>
  <c r="G40" i="35"/>
  <c r="N39" i="35"/>
  <c r="M39" i="35"/>
  <c r="L39" i="35"/>
  <c r="O39" i="35" s="1"/>
  <c r="K39" i="35"/>
  <c r="G39" i="35"/>
  <c r="O38" i="35"/>
  <c r="N38" i="35"/>
  <c r="M38" i="35"/>
  <c r="L38" i="35"/>
  <c r="K38" i="35"/>
  <c r="G38" i="35"/>
  <c r="N37" i="35"/>
  <c r="M37" i="35"/>
  <c r="L37" i="35"/>
  <c r="O37" i="35" s="1"/>
  <c r="K37" i="35"/>
  <c r="G37" i="35"/>
  <c r="O36" i="35"/>
  <c r="N36" i="35"/>
  <c r="M36" i="35"/>
  <c r="L36" i="35"/>
  <c r="K36" i="35"/>
  <c r="G36" i="35"/>
  <c r="N35" i="35"/>
  <c r="M35" i="35"/>
  <c r="L35" i="35"/>
  <c r="O35" i="35" s="1"/>
  <c r="K35" i="35"/>
  <c r="G35" i="35"/>
  <c r="O34" i="35"/>
  <c r="N34" i="35"/>
  <c r="M34" i="35"/>
  <c r="L34" i="35"/>
  <c r="K34" i="35"/>
  <c r="G34" i="35"/>
  <c r="N33" i="35"/>
  <c r="M33" i="35"/>
  <c r="L33" i="35"/>
  <c r="O33" i="35" s="1"/>
  <c r="K33" i="35"/>
  <c r="G33" i="35"/>
  <c r="O32" i="35"/>
  <c r="N32" i="35"/>
  <c r="M32" i="35"/>
  <c r="L32" i="35"/>
  <c r="K32" i="35"/>
  <c r="G32" i="35"/>
  <c r="N31" i="35"/>
  <c r="M31" i="35"/>
  <c r="L31" i="35"/>
  <c r="O31" i="35" s="1"/>
  <c r="K31" i="35"/>
  <c r="G31" i="35"/>
  <c r="O30" i="35"/>
  <c r="N30" i="35"/>
  <c r="M30" i="35"/>
  <c r="L30" i="35"/>
  <c r="K30" i="35"/>
  <c r="G30" i="35"/>
  <c r="N29" i="35"/>
  <c r="M29" i="35"/>
  <c r="L29" i="35"/>
  <c r="O29" i="35" s="1"/>
  <c r="K29" i="35"/>
  <c r="G29" i="35"/>
  <c r="O28" i="35"/>
  <c r="N28" i="35"/>
  <c r="M28" i="35"/>
  <c r="L28" i="35"/>
  <c r="K28" i="35"/>
  <c r="G28" i="35"/>
  <c r="N27" i="35"/>
  <c r="M27" i="35"/>
  <c r="L27" i="35"/>
  <c r="O27" i="35" s="1"/>
  <c r="K27" i="35"/>
  <c r="G27" i="35"/>
  <c r="O26" i="35"/>
  <c r="N26" i="35"/>
  <c r="M26" i="35"/>
  <c r="L26" i="35"/>
  <c r="K26" i="35"/>
  <c r="G26" i="35"/>
  <c r="N25" i="35"/>
  <c r="M25" i="35"/>
  <c r="L25" i="35"/>
  <c r="O25" i="35" s="1"/>
  <c r="K25" i="35"/>
  <c r="G25" i="35"/>
  <c r="O24" i="35"/>
  <c r="N24" i="35"/>
  <c r="M24" i="35"/>
  <c r="L24" i="35"/>
  <c r="K24" i="35"/>
  <c r="G24" i="35"/>
  <c r="N23" i="35"/>
  <c r="M23" i="35"/>
  <c r="L23" i="35"/>
  <c r="O23" i="35" s="1"/>
  <c r="K23" i="35"/>
  <c r="G23" i="35"/>
  <c r="O22" i="35"/>
  <c r="N22" i="35"/>
  <c r="M22" i="35"/>
  <c r="L22" i="35"/>
  <c r="K22" i="35"/>
  <c r="G22" i="35"/>
  <c r="N21" i="35"/>
  <c r="M21" i="35"/>
  <c r="L21" i="35"/>
  <c r="O21" i="35" s="1"/>
  <c r="K21" i="35"/>
  <c r="G21" i="35"/>
  <c r="O20" i="35"/>
  <c r="N20" i="35"/>
  <c r="M20" i="35"/>
  <c r="L20" i="35"/>
  <c r="K20" i="35"/>
  <c r="G20" i="35"/>
  <c r="N19" i="35"/>
  <c r="M19" i="35"/>
  <c r="L19" i="35"/>
  <c r="O19" i="35" s="1"/>
  <c r="K19" i="35"/>
  <c r="G19" i="35"/>
  <c r="O18" i="35"/>
  <c r="N18" i="35"/>
  <c r="M18" i="35"/>
  <c r="L18" i="35"/>
  <c r="K18" i="35"/>
  <c r="G18" i="35"/>
  <c r="N17" i="35"/>
  <c r="M17" i="35"/>
  <c r="L17" i="35"/>
  <c r="O17" i="35" s="1"/>
  <c r="K17" i="35"/>
  <c r="G17" i="35"/>
  <c r="O16" i="35"/>
  <c r="N16" i="35"/>
  <c r="M16" i="35"/>
  <c r="L16" i="35"/>
  <c r="K16" i="35"/>
  <c r="G16" i="35"/>
  <c r="N15" i="35"/>
  <c r="M15" i="35"/>
  <c r="L15" i="35"/>
  <c r="O15" i="35" s="1"/>
  <c r="K15" i="35"/>
  <c r="G15" i="35"/>
  <c r="O14" i="35"/>
  <c r="N14" i="35"/>
  <c r="M14" i="35"/>
  <c r="L14" i="35"/>
  <c r="K14" i="35"/>
  <c r="G14" i="35"/>
  <c r="N13" i="35"/>
  <c r="M13" i="35"/>
  <c r="L13" i="35"/>
  <c r="O13" i="35" s="1"/>
  <c r="K13" i="35"/>
  <c r="G13" i="35"/>
  <c r="O12" i="35"/>
  <c r="N12" i="35"/>
  <c r="M12" i="35"/>
  <c r="L12" i="35"/>
  <c r="K12" i="35"/>
  <c r="G12" i="35"/>
  <c r="N11" i="35"/>
  <c r="M11" i="35"/>
  <c r="L11" i="35"/>
  <c r="O11" i="35" s="1"/>
  <c r="K11" i="35"/>
  <c r="G11" i="35"/>
  <c r="O10" i="35"/>
  <c r="N10" i="35"/>
  <c r="M10" i="35"/>
  <c r="L10" i="35"/>
  <c r="K10" i="35"/>
  <c r="G10" i="35"/>
  <c r="N9" i="35"/>
  <c r="M9" i="35"/>
  <c r="L9" i="35"/>
  <c r="O9" i="35" s="1"/>
  <c r="K9" i="35"/>
  <c r="G9" i="35"/>
  <c r="O8" i="35"/>
  <c r="N8" i="35"/>
  <c r="M8" i="35"/>
  <c r="L8" i="35"/>
  <c r="K8" i="35"/>
  <c r="G8" i="35"/>
  <c r="N7" i="35"/>
  <c r="M7" i="35"/>
  <c r="L7" i="35"/>
  <c r="O7" i="35" s="1"/>
  <c r="K7" i="35"/>
  <c r="G7" i="35"/>
  <c r="N73" i="9"/>
  <c r="M73" i="9"/>
  <c r="L73" i="9"/>
  <c r="O73" i="9" s="1"/>
  <c r="K73" i="9"/>
  <c r="G73" i="9"/>
  <c r="N72" i="9"/>
  <c r="O72" i="9" s="1"/>
  <c r="M72" i="9"/>
  <c r="L72" i="9"/>
  <c r="K72" i="9"/>
  <c r="G72" i="9"/>
  <c r="N71" i="9"/>
  <c r="M71" i="9"/>
  <c r="L71" i="9"/>
  <c r="O71" i="9" s="1"/>
  <c r="K71" i="9"/>
  <c r="G71" i="9"/>
  <c r="N70" i="9"/>
  <c r="O70" i="9" s="1"/>
  <c r="M70" i="9"/>
  <c r="L70" i="9"/>
  <c r="K70" i="9"/>
  <c r="G70" i="9"/>
  <c r="N69" i="9"/>
  <c r="M69" i="9"/>
  <c r="L69" i="9"/>
  <c r="O69" i="9" s="1"/>
  <c r="K69" i="9"/>
  <c r="G69" i="9"/>
  <c r="N68" i="9"/>
  <c r="O68" i="9" s="1"/>
  <c r="M68" i="9"/>
  <c r="L68" i="9"/>
  <c r="K68" i="9"/>
  <c r="G68" i="9"/>
  <c r="N67" i="9"/>
  <c r="M67" i="9"/>
  <c r="L67" i="9"/>
  <c r="O67" i="9" s="1"/>
  <c r="K67" i="9"/>
  <c r="G67" i="9"/>
  <c r="N66" i="9"/>
  <c r="O66" i="9" s="1"/>
  <c r="M66" i="9"/>
  <c r="L66" i="9"/>
  <c r="K66" i="9"/>
  <c r="G66" i="9"/>
  <c r="N65" i="9"/>
  <c r="M65" i="9"/>
  <c r="L65" i="9"/>
  <c r="O65" i="9" s="1"/>
  <c r="K65" i="9"/>
  <c r="G65" i="9"/>
  <c r="N64" i="9"/>
  <c r="O64" i="9" s="1"/>
  <c r="M64" i="9"/>
  <c r="L64" i="9"/>
  <c r="K64" i="9"/>
  <c r="G64" i="9"/>
  <c r="N63" i="9"/>
  <c r="M63" i="9"/>
  <c r="L63" i="9"/>
  <c r="O63" i="9" s="1"/>
  <c r="K63" i="9"/>
  <c r="G63" i="9"/>
  <c r="N62" i="9"/>
  <c r="O62" i="9" s="1"/>
  <c r="M62" i="9"/>
  <c r="L62" i="9"/>
  <c r="K62" i="9"/>
  <c r="G62" i="9"/>
  <c r="N61" i="9"/>
  <c r="M61" i="9"/>
  <c r="L61" i="9"/>
  <c r="O61" i="9" s="1"/>
  <c r="K61" i="9"/>
  <c r="G61" i="9"/>
  <c r="N60" i="9"/>
  <c r="O60" i="9" s="1"/>
  <c r="M60" i="9"/>
  <c r="L60" i="9"/>
  <c r="K60" i="9"/>
  <c r="G60" i="9"/>
  <c r="N59" i="9"/>
  <c r="M59" i="9"/>
  <c r="L59" i="9"/>
  <c r="O59" i="9" s="1"/>
  <c r="K59" i="9"/>
  <c r="G59" i="9"/>
  <c r="N58" i="9"/>
  <c r="O58" i="9" s="1"/>
  <c r="M58" i="9"/>
  <c r="L58" i="9"/>
  <c r="K58" i="9"/>
  <c r="G58" i="9"/>
  <c r="N57" i="9"/>
  <c r="M57" i="9"/>
  <c r="L57" i="9"/>
  <c r="O57" i="9" s="1"/>
  <c r="K57" i="9"/>
  <c r="G57" i="9"/>
  <c r="N56" i="9"/>
  <c r="O56" i="9" s="1"/>
  <c r="M56" i="9"/>
  <c r="L56" i="9"/>
  <c r="K56" i="9"/>
  <c r="G56" i="9"/>
  <c r="N55" i="9"/>
  <c r="M55" i="9"/>
  <c r="L55" i="9"/>
  <c r="O55" i="9" s="1"/>
  <c r="K55" i="9"/>
  <c r="G55" i="9"/>
  <c r="N54" i="9"/>
  <c r="O54" i="9" s="1"/>
  <c r="M54" i="9"/>
  <c r="L54" i="9"/>
  <c r="K54" i="9"/>
  <c r="G54" i="9"/>
  <c r="N53" i="9"/>
  <c r="M53" i="9"/>
  <c r="L53" i="9"/>
  <c r="O53" i="9" s="1"/>
  <c r="K53" i="9"/>
  <c r="G53" i="9"/>
  <c r="N52" i="9"/>
  <c r="O52" i="9" s="1"/>
  <c r="M52" i="9"/>
  <c r="L52" i="9"/>
  <c r="K52" i="9"/>
  <c r="G52" i="9"/>
  <c r="N51" i="9"/>
  <c r="M51" i="9"/>
  <c r="L51" i="9"/>
  <c r="O51" i="9" s="1"/>
  <c r="K51" i="9"/>
  <c r="G51" i="9"/>
  <c r="N50" i="9"/>
  <c r="O50" i="9" s="1"/>
  <c r="M50" i="9"/>
  <c r="L50" i="9"/>
  <c r="K50" i="9"/>
  <c r="G50" i="9"/>
  <c r="N49" i="9"/>
  <c r="M49" i="9"/>
  <c r="L49" i="9"/>
  <c r="O49" i="9" s="1"/>
  <c r="K49" i="9"/>
  <c r="G49" i="9"/>
  <c r="N48" i="9"/>
  <c r="O48" i="9" s="1"/>
  <c r="M48" i="9"/>
  <c r="L48" i="9"/>
  <c r="K48" i="9"/>
  <c r="G48" i="9"/>
  <c r="N47" i="9"/>
  <c r="M47" i="9"/>
  <c r="L47" i="9"/>
  <c r="O47" i="9" s="1"/>
  <c r="K47" i="9"/>
  <c r="G47" i="9"/>
  <c r="N46" i="9"/>
  <c r="O46" i="9" s="1"/>
  <c r="M46" i="9"/>
  <c r="L46" i="9"/>
  <c r="K46" i="9"/>
  <c r="G46" i="9"/>
  <c r="N45" i="9"/>
  <c r="M45" i="9"/>
  <c r="L45" i="9"/>
  <c r="O45" i="9" s="1"/>
  <c r="K45" i="9"/>
  <c r="G45" i="9"/>
  <c r="N44" i="9"/>
  <c r="O44" i="9" s="1"/>
  <c r="M44" i="9"/>
  <c r="L44" i="9"/>
  <c r="K44" i="9"/>
  <c r="G44" i="9"/>
  <c r="N43" i="9"/>
  <c r="M43" i="9"/>
  <c r="L43" i="9"/>
  <c r="O43" i="9" s="1"/>
  <c r="K43" i="9"/>
  <c r="G43" i="9"/>
  <c r="N42" i="9"/>
  <c r="O42" i="9" s="1"/>
  <c r="M42" i="9"/>
  <c r="L42" i="9"/>
  <c r="K42" i="9"/>
  <c r="G42" i="9"/>
  <c r="N41" i="9"/>
  <c r="M41" i="9"/>
  <c r="L41" i="9"/>
  <c r="O41" i="9" s="1"/>
  <c r="K41" i="9"/>
  <c r="G41" i="9"/>
  <c r="N40" i="9"/>
  <c r="O40" i="9" s="1"/>
  <c r="M40" i="9"/>
  <c r="L40" i="9"/>
  <c r="K40" i="9"/>
  <c r="G40" i="9"/>
  <c r="N39" i="9"/>
  <c r="M39" i="9"/>
  <c r="L39" i="9"/>
  <c r="O39" i="9" s="1"/>
  <c r="K39" i="9"/>
  <c r="G39" i="9"/>
  <c r="N38" i="9"/>
  <c r="O38" i="9" s="1"/>
  <c r="M38" i="9"/>
  <c r="L38" i="9"/>
  <c r="K38" i="9"/>
  <c r="G38" i="9"/>
  <c r="N37" i="9"/>
  <c r="M37" i="9"/>
  <c r="L37" i="9"/>
  <c r="O37" i="9" s="1"/>
  <c r="K37" i="9"/>
  <c r="G37" i="9"/>
  <c r="N36" i="9"/>
  <c r="O36" i="9" s="1"/>
  <c r="M36" i="9"/>
  <c r="L36" i="9"/>
  <c r="K36" i="9"/>
  <c r="G36" i="9"/>
  <c r="N35" i="9"/>
  <c r="M35" i="9"/>
  <c r="L35" i="9"/>
  <c r="O35" i="9" s="1"/>
  <c r="K35" i="9"/>
  <c r="G35" i="9"/>
  <c r="N34" i="9"/>
  <c r="O34" i="9" s="1"/>
  <c r="M34" i="9"/>
  <c r="L34" i="9"/>
  <c r="K34" i="9"/>
  <c r="G34" i="9"/>
  <c r="N33" i="9"/>
  <c r="M33" i="9"/>
  <c r="L33" i="9"/>
  <c r="O33" i="9" s="1"/>
  <c r="K33" i="9"/>
  <c r="G33" i="9"/>
  <c r="N32" i="9"/>
  <c r="O32" i="9" s="1"/>
  <c r="M32" i="9"/>
  <c r="L32" i="9"/>
  <c r="K32" i="9"/>
  <c r="G32" i="9"/>
  <c r="N31" i="9"/>
  <c r="M31" i="9"/>
  <c r="L31" i="9"/>
  <c r="O31" i="9" s="1"/>
  <c r="K31" i="9"/>
  <c r="G31" i="9"/>
  <c r="N30" i="9"/>
  <c r="O30" i="9" s="1"/>
  <c r="M30" i="9"/>
  <c r="L30" i="9"/>
  <c r="K30" i="9"/>
  <c r="G30" i="9"/>
  <c r="N29" i="9"/>
  <c r="M29" i="9"/>
  <c r="L29" i="9"/>
  <c r="O29" i="9" s="1"/>
  <c r="K29" i="9"/>
  <c r="G29" i="9"/>
  <c r="N28" i="9"/>
  <c r="O28" i="9" s="1"/>
  <c r="M28" i="9"/>
  <c r="L28" i="9"/>
  <c r="K28" i="9"/>
  <c r="G28" i="9"/>
  <c r="N27" i="9"/>
  <c r="M27" i="9"/>
  <c r="L27" i="9"/>
  <c r="O27" i="9" s="1"/>
  <c r="K27" i="9"/>
  <c r="G27" i="9"/>
  <c r="N26" i="9"/>
  <c r="O26" i="9" s="1"/>
  <c r="M26" i="9"/>
  <c r="L26" i="9"/>
  <c r="K26" i="9"/>
  <c r="G26" i="9"/>
  <c r="N25" i="9"/>
  <c r="M25" i="9"/>
  <c r="L25" i="9"/>
  <c r="O25" i="9" s="1"/>
  <c r="K25" i="9"/>
  <c r="G25" i="9"/>
  <c r="N24" i="9"/>
  <c r="O24" i="9" s="1"/>
  <c r="M24" i="9"/>
  <c r="L24" i="9"/>
  <c r="K24" i="9"/>
  <c r="G24" i="9"/>
  <c r="N23" i="9"/>
  <c r="M23" i="9"/>
  <c r="L23" i="9"/>
  <c r="O23" i="9" s="1"/>
  <c r="K23" i="9"/>
  <c r="G23" i="9"/>
  <c r="N22" i="9"/>
  <c r="O22" i="9" s="1"/>
  <c r="M22" i="9"/>
  <c r="L22" i="9"/>
  <c r="K22" i="9"/>
  <c r="G22" i="9"/>
  <c r="N21" i="9"/>
  <c r="M21" i="9"/>
  <c r="L21" i="9"/>
  <c r="O21" i="9" s="1"/>
  <c r="K21" i="9"/>
  <c r="G21" i="9"/>
  <c r="N20" i="9"/>
  <c r="O20" i="9" s="1"/>
  <c r="M20" i="9"/>
  <c r="L20" i="9"/>
  <c r="K20" i="9"/>
  <c r="G20" i="9"/>
  <c r="N19" i="9"/>
  <c r="M19" i="9"/>
  <c r="L19" i="9"/>
  <c r="O19" i="9" s="1"/>
  <c r="K19" i="9"/>
  <c r="G19" i="9"/>
  <c r="N18" i="9"/>
  <c r="O18" i="9" s="1"/>
  <c r="M18" i="9"/>
  <c r="L18" i="9"/>
  <c r="K18" i="9"/>
  <c r="G18" i="9"/>
  <c r="N17" i="9"/>
  <c r="M17" i="9"/>
  <c r="L17" i="9"/>
  <c r="O17" i="9" s="1"/>
  <c r="K17" i="9"/>
  <c r="G17" i="9"/>
  <c r="N16" i="9"/>
  <c r="O16" i="9" s="1"/>
  <c r="M16" i="9"/>
  <c r="L16" i="9"/>
  <c r="K16" i="9"/>
  <c r="G16" i="9"/>
  <c r="N15" i="9"/>
  <c r="M15" i="9"/>
  <c r="L15" i="9"/>
  <c r="O15" i="9" s="1"/>
  <c r="K15" i="9"/>
  <c r="G15" i="9"/>
  <c r="N14" i="9"/>
  <c r="O14" i="9" s="1"/>
  <c r="M14" i="9"/>
  <c r="L14" i="9"/>
  <c r="K14" i="9"/>
  <c r="G14" i="9"/>
  <c r="N13" i="9"/>
  <c r="M13" i="9"/>
  <c r="L13" i="9"/>
  <c r="O13" i="9" s="1"/>
  <c r="K13" i="9"/>
  <c r="G13" i="9"/>
  <c r="N12" i="9"/>
  <c r="O12" i="9" s="1"/>
  <c r="M12" i="9"/>
  <c r="L12" i="9"/>
  <c r="K12" i="9"/>
  <c r="G12" i="9"/>
  <c r="N11" i="9"/>
  <c r="M11" i="9"/>
  <c r="L11" i="9"/>
  <c r="O11" i="9" s="1"/>
  <c r="K11" i="9"/>
  <c r="G11" i="9"/>
  <c r="N10" i="9"/>
  <c r="O10" i="9" s="1"/>
  <c r="M10" i="9"/>
  <c r="L10" i="9"/>
  <c r="K10" i="9"/>
  <c r="G10" i="9"/>
  <c r="N9" i="9"/>
  <c r="M9" i="9"/>
  <c r="L9" i="9"/>
  <c r="O9" i="9" s="1"/>
  <c r="K9" i="9"/>
  <c r="G9" i="9"/>
  <c r="N8" i="9"/>
  <c r="O8" i="9" s="1"/>
  <c r="M8" i="9"/>
  <c r="L8" i="9"/>
  <c r="K8" i="9"/>
  <c r="G8" i="9"/>
  <c r="N7" i="9"/>
  <c r="M7" i="9"/>
  <c r="L7" i="9"/>
  <c r="O7" i="9" s="1"/>
  <c r="K7" i="9"/>
  <c r="G7" i="9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N73" i="24" l="1"/>
  <c r="O73" i="24" s="1"/>
  <c r="M73" i="24"/>
  <c r="L73" i="24"/>
  <c r="K73" i="24"/>
  <c r="G73" i="24"/>
  <c r="N72" i="24"/>
  <c r="M72" i="24"/>
  <c r="L72" i="24"/>
  <c r="O72" i="24" s="1"/>
  <c r="K72" i="24"/>
  <c r="G72" i="24"/>
  <c r="N71" i="24"/>
  <c r="O71" i="24" s="1"/>
  <c r="M71" i="24"/>
  <c r="L71" i="24"/>
  <c r="K71" i="24"/>
  <c r="G71" i="24"/>
  <c r="N70" i="24"/>
  <c r="M70" i="24"/>
  <c r="L70" i="24"/>
  <c r="O70" i="24" s="1"/>
  <c r="K70" i="24"/>
  <c r="G70" i="24"/>
  <c r="N69" i="24"/>
  <c r="O69" i="24" s="1"/>
  <c r="M69" i="24"/>
  <c r="L69" i="24"/>
  <c r="K69" i="24"/>
  <c r="G69" i="24"/>
  <c r="N68" i="24"/>
  <c r="M68" i="24"/>
  <c r="L68" i="24"/>
  <c r="O68" i="24" s="1"/>
  <c r="K68" i="24"/>
  <c r="G68" i="24"/>
  <c r="N67" i="24"/>
  <c r="O67" i="24" s="1"/>
  <c r="M67" i="24"/>
  <c r="L67" i="24"/>
  <c r="K67" i="24"/>
  <c r="G67" i="24"/>
  <c r="N66" i="24"/>
  <c r="M66" i="24"/>
  <c r="L66" i="24"/>
  <c r="O66" i="24" s="1"/>
  <c r="K66" i="24"/>
  <c r="G66" i="24"/>
  <c r="N65" i="24"/>
  <c r="O65" i="24" s="1"/>
  <c r="M65" i="24"/>
  <c r="L65" i="24"/>
  <c r="K65" i="24"/>
  <c r="G65" i="24"/>
  <c r="N64" i="24"/>
  <c r="M64" i="24"/>
  <c r="L64" i="24"/>
  <c r="O64" i="24" s="1"/>
  <c r="K64" i="24"/>
  <c r="G64" i="24"/>
  <c r="N63" i="24"/>
  <c r="O63" i="24" s="1"/>
  <c r="M63" i="24"/>
  <c r="L63" i="24"/>
  <c r="K63" i="24"/>
  <c r="G63" i="24"/>
  <c r="N62" i="24"/>
  <c r="M62" i="24"/>
  <c r="L62" i="24"/>
  <c r="O62" i="24" s="1"/>
  <c r="K62" i="24"/>
  <c r="G62" i="24"/>
  <c r="N61" i="24"/>
  <c r="O61" i="24" s="1"/>
  <c r="M61" i="24"/>
  <c r="L61" i="24"/>
  <c r="K61" i="24"/>
  <c r="G61" i="24"/>
  <c r="N60" i="24"/>
  <c r="M60" i="24"/>
  <c r="L60" i="24"/>
  <c r="O60" i="24" s="1"/>
  <c r="K60" i="24"/>
  <c r="G60" i="24"/>
  <c r="N59" i="24"/>
  <c r="O59" i="24" s="1"/>
  <c r="M59" i="24"/>
  <c r="L59" i="24"/>
  <c r="K59" i="24"/>
  <c r="G59" i="24"/>
  <c r="N58" i="24"/>
  <c r="M58" i="24"/>
  <c r="L58" i="24"/>
  <c r="O58" i="24" s="1"/>
  <c r="K58" i="24"/>
  <c r="G58" i="24"/>
  <c r="N57" i="24"/>
  <c r="O57" i="24" s="1"/>
  <c r="M57" i="24"/>
  <c r="L57" i="24"/>
  <c r="K57" i="24"/>
  <c r="G57" i="24"/>
  <c r="N56" i="24"/>
  <c r="M56" i="24"/>
  <c r="L56" i="24"/>
  <c r="O56" i="24" s="1"/>
  <c r="K56" i="24"/>
  <c r="G56" i="24"/>
  <c r="N55" i="24"/>
  <c r="O55" i="24" s="1"/>
  <c r="M55" i="24"/>
  <c r="L55" i="24"/>
  <c r="K55" i="24"/>
  <c r="G55" i="24"/>
  <c r="N54" i="24"/>
  <c r="M54" i="24"/>
  <c r="L54" i="24"/>
  <c r="O54" i="24" s="1"/>
  <c r="K54" i="24"/>
  <c r="G54" i="24"/>
  <c r="N53" i="24"/>
  <c r="O53" i="24" s="1"/>
  <c r="M53" i="24"/>
  <c r="L53" i="24"/>
  <c r="K53" i="24"/>
  <c r="G53" i="24"/>
  <c r="N52" i="24"/>
  <c r="M52" i="24"/>
  <c r="L52" i="24"/>
  <c r="O52" i="24" s="1"/>
  <c r="K52" i="24"/>
  <c r="G52" i="24"/>
  <c r="N51" i="24"/>
  <c r="O51" i="24" s="1"/>
  <c r="M51" i="24"/>
  <c r="L51" i="24"/>
  <c r="K51" i="24"/>
  <c r="G51" i="24"/>
  <c r="N50" i="24"/>
  <c r="M50" i="24"/>
  <c r="L50" i="24"/>
  <c r="O50" i="24" s="1"/>
  <c r="K50" i="24"/>
  <c r="G50" i="24"/>
  <c r="N49" i="24"/>
  <c r="O49" i="24" s="1"/>
  <c r="M49" i="24"/>
  <c r="L49" i="24"/>
  <c r="K49" i="24"/>
  <c r="G49" i="24"/>
  <c r="N48" i="24"/>
  <c r="M48" i="24"/>
  <c r="L48" i="24"/>
  <c r="O48" i="24" s="1"/>
  <c r="K48" i="24"/>
  <c r="G48" i="24"/>
  <c r="N47" i="24"/>
  <c r="O47" i="24" s="1"/>
  <c r="M47" i="24"/>
  <c r="L47" i="24"/>
  <c r="K47" i="24"/>
  <c r="G47" i="24"/>
  <c r="N46" i="24"/>
  <c r="M46" i="24"/>
  <c r="L46" i="24"/>
  <c r="O46" i="24" s="1"/>
  <c r="K46" i="24"/>
  <c r="G46" i="24"/>
  <c r="N45" i="24"/>
  <c r="O45" i="24" s="1"/>
  <c r="M45" i="24"/>
  <c r="L45" i="24"/>
  <c r="K45" i="24"/>
  <c r="G45" i="24"/>
  <c r="N44" i="24"/>
  <c r="M44" i="24"/>
  <c r="L44" i="24"/>
  <c r="O44" i="24" s="1"/>
  <c r="K44" i="24"/>
  <c r="G44" i="24"/>
  <c r="N43" i="24"/>
  <c r="O43" i="24" s="1"/>
  <c r="M43" i="24"/>
  <c r="L43" i="24"/>
  <c r="K43" i="24"/>
  <c r="G43" i="24"/>
  <c r="N42" i="24"/>
  <c r="M42" i="24"/>
  <c r="L42" i="24"/>
  <c r="O42" i="24" s="1"/>
  <c r="K42" i="24"/>
  <c r="G42" i="24"/>
  <c r="N41" i="24"/>
  <c r="O41" i="24" s="1"/>
  <c r="M41" i="24"/>
  <c r="L41" i="24"/>
  <c r="K41" i="24"/>
  <c r="G41" i="24"/>
  <c r="N40" i="24"/>
  <c r="M40" i="24"/>
  <c r="L40" i="24"/>
  <c r="O40" i="24" s="1"/>
  <c r="K40" i="24"/>
  <c r="G40" i="24"/>
  <c r="N39" i="24"/>
  <c r="O39" i="24" s="1"/>
  <c r="M39" i="24"/>
  <c r="L39" i="24"/>
  <c r="K39" i="24"/>
  <c r="G39" i="24"/>
  <c r="N38" i="24"/>
  <c r="M38" i="24"/>
  <c r="L38" i="24"/>
  <c r="O38" i="24" s="1"/>
  <c r="K38" i="24"/>
  <c r="G38" i="24"/>
  <c r="N37" i="24"/>
  <c r="O37" i="24" s="1"/>
  <c r="M37" i="24"/>
  <c r="L37" i="24"/>
  <c r="K37" i="24"/>
  <c r="G37" i="24"/>
  <c r="N36" i="24"/>
  <c r="M36" i="24"/>
  <c r="L36" i="24"/>
  <c r="O36" i="24" s="1"/>
  <c r="K36" i="24"/>
  <c r="G36" i="24"/>
  <c r="N35" i="24"/>
  <c r="O35" i="24" s="1"/>
  <c r="M35" i="24"/>
  <c r="L35" i="24"/>
  <c r="K35" i="24"/>
  <c r="G35" i="24"/>
  <c r="N34" i="24"/>
  <c r="M34" i="24"/>
  <c r="L34" i="24"/>
  <c r="O34" i="24" s="1"/>
  <c r="K34" i="24"/>
  <c r="G34" i="24"/>
  <c r="N33" i="24"/>
  <c r="O33" i="24" s="1"/>
  <c r="M33" i="24"/>
  <c r="L33" i="24"/>
  <c r="K33" i="24"/>
  <c r="G33" i="24"/>
  <c r="N32" i="24"/>
  <c r="M32" i="24"/>
  <c r="L32" i="24"/>
  <c r="O32" i="24" s="1"/>
  <c r="K32" i="24"/>
  <c r="G32" i="24"/>
  <c r="N31" i="24"/>
  <c r="O31" i="24" s="1"/>
  <c r="M31" i="24"/>
  <c r="L31" i="24"/>
  <c r="K31" i="24"/>
  <c r="G31" i="24"/>
  <c r="N30" i="24"/>
  <c r="M30" i="24"/>
  <c r="L30" i="24"/>
  <c r="O30" i="24" s="1"/>
  <c r="K30" i="24"/>
  <c r="G30" i="24"/>
  <c r="N29" i="24"/>
  <c r="O29" i="24" s="1"/>
  <c r="M29" i="24"/>
  <c r="L29" i="24"/>
  <c r="K29" i="24"/>
  <c r="G29" i="24"/>
  <c r="N28" i="24"/>
  <c r="M28" i="24"/>
  <c r="L28" i="24"/>
  <c r="O28" i="24" s="1"/>
  <c r="K28" i="24"/>
  <c r="G28" i="24"/>
  <c r="N27" i="24"/>
  <c r="O27" i="24" s="1"/>
  <c r="M27" i="24"/>
  <c r="L27" i="24"/>
  <c r="K27" i="24"/>
  <c r="G27" i="24"/>
  <c r="N26" i="24"/>
  <c r="M26" i="24"/>
  <c r="L26" i="24"/>
  <c r="O26" i="24" s="1"/>
  <c r="K26" i="24"/>
  <c r="G26" i="24"/>
  <c r="N25" i="24"/>
  <c r="O25" i="24" s="1"/>
  <c r="M25" i="24"/>
  <c r="L25" i="24"/>
  <c r="K25" i="24"/>
  <c r="G25" i="24"/>
  <c r="N24" i="24"/>
  <c r="M24" i="24"/>
  <c r="L24" i="24"/>
  <c r="O24" i="24" s="1"/>
  <c r="K24" i="24"/>
  <c r="G24" i="24"/>
  <c r="N23" i="24"/>
  <c r="O23" i="24" s="1"/>
  <c r="M23" i="24"/>
  <c r="L23" i="24"/>
  <c r="K23" i="24"/>
  <c r="G23" i="24"/>
  <c r="N22" i="24"/>
  <c r="M22" i="24"/>
  <c r="L22" i="24"/>
  <c r="O22" i="24" s="1"/>
  <c r="K22" i="24"/>
  <c r="G22" i="24"/>
  <c r="N21" i="24"/>
  <c r="O21" i="24" s="1"/>
  <c r="M21" i="24"/>
  <c r="L21" i="24"/>
  <c r="K21" i="24"/>
  <c r="G21" i="24"/>
  <c r="N20" i="24"/>
  <c r="M20" i="24"/>
  <c r="L20" i="24"/>
  <c r="O20" i="24" s="1"/>
  <c r="K20" i="24"/>
  <c r="G20" i="24"/>
  <c r="N19" i="24"/>
  <c r="O19" i="24" s="1"/>
  <c r="M19" i="24"/>
  <c r="L19" i="24"/>
  <c r="K19" i="24"/>
  <c r="G19" i="24"/>
  <c r="N18" i="24"/>
  <c r="M18" i="24"/>
  <c r="L18" i="24"/>
  <c r="O18" i="24" s="1"/>
  <c r="K18" i="24"/>
  <c r="G18" i="24"/>
  <c r="N17" i="24"/>
  <c r="O17" i="24" s="1"/>
  <c r="M17" i="24"/>
  <c r="L17" i="24"/>
  <c r="K17" i="24"/>
  <c r="G17" i="24"/>
  <c r="N16" i="24"/>
  <c r="M16" i="24"/>
  <c r="L16" i="24"/>
  <c r="O16" i="24" s="1"/>
  <c r="K16" i="24"/>
  <c r="G16" i="24"/>
  <c r="N15" i="24"/>
  <c r="O15" i="24" s="1"/>
  <c r="M15" i="24"/>
  <c r="L15" i="24"/>
  <c r="K15" i="24"/>
  <c r="G15" i="24"/>
  <c r="N14" i="24"/>
  <c r="M14" i="24"/>
  <c r="L14" i="24"/>
  <c r="O14" i="24" s="1"/>
  <c r="K14" i="24"/>
  <c r="G14" i="24"/>
  <c r="N13" i="24"/>
  <c r="O13" i="24" s="1"/>
  <c r="M13" i="24"/>
  <c r="L13" i="24"/>
  <c r="K13" i="24"/>
  <c r="G13" i="24"/>
  <c r="N12" i="24"/>
  <c r="M12" i="24"/>
  <c r="L12" i="24"/>
  <c r="O12" i="24" s="1"/>
  <c r="K12" i="24"/>
  <c r="G12" i="24"/>
  <c r="N11" i="24"/>
  <c r="O11" i="24" s="1"/>
  <c r="M11" i="24"/>
  <c r="L11" i="24"/>
  <c r="K11" i="24"/>
  <c r="G11" i="24"/>
  <c r="N10" i="24"/>
  <c r="M10" i="24"/>
  <c r="L10" i="24"/>
  <c r="O10" i="24" s="1"/>
  <c r="K10" i="24"/>
  <c r="G10" i="24"/>
  <c r="N9" i="24"/>
  <c r="O9" i="24" s="1"/>
  <c r="M9" i="24"/>
  <c r="L9" i="24"/>
  <c r="K9" i="24"/>
  <c r="G9" i="24"/>
  <c r="N8" i="24"/>
  <c r="M8" i="24"/>
  <c r="L8" i="24"/>
  <c r="O8" i="24" s="1"/>
  <c r="K8" i="24"/>
  <c r="G8" i="24"/>
  <c r="N7" i="24"/>
  <c r="O7" i="24" s="1"/>
  <c r="M7" i="24"/>
  <c r="L7" i="24"/>
  <c r="K7" i="24"/>
  <c r="G7" i="24"/>
  <c r="N73" i="3" l="1"/>
  <c r="O73" i="3" s="1"/>
  <c r="M73" i="3"/>
  <c r="L73" i="3"/>
  <c r="K73" i="3"/>
  <c r="G73" i="3"/>
  <c r="N72" i="3"/>
  <c r="M72" i="3"/>
  <c r="L72" i="3"/>
  <c r="O72" i="3" s="1"/>
  <c r="K72" i="3"/>
  <c r="G72" i="3"/>
  <c r="N71" i="3"/>
  <c r="O71" i="3" s="1"/>
  <c r="M71" i="3"/>
  <c r="L71" i="3"/>
  <c r="K71" i="3"/>
  <c r="G71" i="3"/>
  <c r="N70" i="3"/>
  <c r="M70" i="3"/>
  <c r="L70" i="3"/>
  <c r="O70" i="3" s="1"/>
  <c r="K70" i="3"/>
  <c r="G70" i="3"/>
  <c r="N69" i="3"/>
  <c r="O69" i="3" s="1"/>
  <c r="M69" i="3"/>
  <c r="L69" i="3"/>
  <c r="K69" i="3"/>
  <c r="G69" i="3"/>
  <c r="N68" i="3"/>
  <c r="M68" i="3"/>
  <c r="L68" i="3"/>
  <c r="O68" i="3" s="1"/>
  <c r="K68" i="3"/>
  <c r="G68" i="3"/>
  <c r="N67" i="3"/>
  <c r="O67" i="3" s="1"/>
  <c r="M67" i="3"/>
  <c r="L67" i="3"/>
  <c r="K67" i="3"/>
  <c r="G67" i="3"/>
  <c r="N66" i="3"/>
  <c r="M66" i="3"/>
  <c r="L66" i="3"/>
  <c r="O66" i="3" s="1"/>
  <c r="K66" i="3"/>
  <c r="G66" i="3"/>
  <c r="N65" i="3"/>
  <c r="O65" i="3" s="1"/>
  <c r="M65" i="3"/>
  <c r="L65" i="3"/>
  <c r="K65" i="3"/>
  <c r="G65" i="3"/>
  <c r="N64" i="3"/>
  <c r="M64" i="3"/>
  <c r="L64" i="3"/>
  <c r="O64" i="3" s="1"/>
  <c r="K64" i="3"/>
  <c r="G64" i="3"/>
  <c r="N63" i="3"/>
  <c r="O63" i="3" s="1"/>
  <c r="M63" i="3"/>
  <c r="L63" i="3"/>
  <c r="K63" i="3"/>
  <c r="G63" i="3"/>
  <c r="N62" i="3"/>
  <c r="M62" i="3"/>
  <c r="L62" i="3"/>
  <c r="O62" i="3" s="1"/>
  <c r="K62" i="3"/>
  <c r="G62" i="3"/>
  <c r="N61" i="3"/>
  <c r="O61" i="3" s="1"/>
  <c r="M61" i="3"/>
  <c r="L61" i="3"/>
  <c r="K61" i="3"/>
  <c r="G61" i="3"/>
  <c r="N60" i="3"/>
  <c r="M60" i="3"/>
  <c r="L60" i="3"/>
  <c r="O60" i="3" s="1"/>
  <c r="K60" i="3"/>
  <c r="G60" i="3"/>
  <c r="N59" i="3"/>
  <c r="O59" i="3" s="1"/>
  <c r="M59" i="3"/>
  <c r="L59" i="3"/>
  <c r="K59" i="3"/>
  <c r="G59" i="3"/>
  <c r="N58" i="3"/>
  <c r="M58" i="3"/>
  <c r="L58" i="3"/>
  <c r="O58" i="3" s="1"/>
  <c r="K58" i="3"/>
  <c r="G58" i="3"/>
  <c r="N57" i="3"/>
  <c r="O57" i="3" s="1"/>
  <c r="M57" i="3"/>
  <c r="L57" i="3"/>
  <c r="K57" i="3"/>
  <c r="G57" i="3"/>
  <c r="N56" i="3"/>
  <c r="M56" i="3"/>
  <c r="L56" i="3"/>
  <c r="O56" i="3" s="1"/>
  <c r="K56" i="3"/>
  <c r="G56" i="3"/>
  <c r="N55" i="3"/>
  <c r="O55" i="3" s="1"/>
  <c r="M55" i="3"/>
  <c r="L55" i="3"/>
  <c r="K55" i="3"/>
  <c r="G55" i="3"/>
  <c r="N54" i="3"/>
  <c r="M54" i="3"/>
  <c r="L54" i="3"/>
  <c r="O54" i="3" s="1"/>
  <c r="K54" i="3"/>
  <c r="G54" i="3"/>
  <c r="N53" i="3"/>
  <c r="O53" i="3" s="1"/>
  <c r="M53" i="3"/>
  <c r="L53" i="3"/>
  <c r="K53" i="3"/>
  <c r="G53" i="3"/>
  <c r="N52" i="3"/>
  <c r="M52" i="3"/>
  <c r="L52" i="3"/>
  <c r="O52" i="3" s="1"/>
  <c r="K52" i="3"/>
  <c r="G52" i="3"/>
  <c r="N51" i="3"/>
  <c r="O51" i="3" s="1"/>
  <c r="M51" i="3"/>
  <c r="L51" i="3"/>
  <c r="K51" i="3"/>
  <c r="G51" i="3"/>
  <c r="N50" i="3"/>
  <c r="M50" i="3"/>
  <c r="L50" i="3"/>
  <c r="O50" i="3" s="1"/>
  <c r="K50" i="3"/>
  <c r="G50" i="3"/>
  <c r="N49" i="3"/>
  <c r="O49" i="3" s="1"/>
  <c r="M49" i="3"/>
  <c r="L49" i="3"/>
  <c r="K49" i="3"/>
  <c r="G49" i="3"/>
  <c r="N48" i="3"/>
  <c r="M48" i="3"/>
  <c r="L48" i="3"/>
  <c r="O48" i="3" s="1"/>
  <c r="K48" i="3"/>
  <c r="G48" i="3"/>
  <c r="K47" i="3"/>
  <c r="G47" i="3"/>
  <c r="N47" i="3"/>
  <c r="M47" i="3"/>
  <c r="L47" i="3"/>
  <c r="O46" i="3"/>
  <c r="N46" i="3"/>
  <c r="M46" i="3"/>
  <c r="L46" i="3"/>
  <c r="K46" i="3"/>
  <c r="G46" i="3"/>
  <c r="N45" i="3"/>
  <c r="M45" i="3"/>
  <c r="O45" i="3" s="1"/>
  <c r="L45" i="3"/>
  <c r="K45" i="3"/>
  <c r="G45" i="3"/>
  <c r="O44" i="3"/>
  <c r="N44" i="3"/>
  <c r="M44" i="3"/>
  <c r="L44" i="3"/>
  <c r="K44" i="3"/>
  <c r="G44" i="3"/>
  <c r="N43" i="3"/>
  <c r="M43" i="3"/>
  <c r="O43" i="3" s="1"/>
  <c r="L43" i="3"/>
  <c r="K43" i="3"/>
  <c r="G43" i="3"/>
  <c r="O42" i="3"/>
  <c r="N42" i="3"/>
  <c r="M42" i="3"/>
  <c r="L42" i="3"/>
  <c r="K42" i="3"/>
  <c r="G42" i="3"/>
  <c r="N41" i="3"/>
  <c r="M41" i="3"/>
  <c r="O41" i="3" s="1"/>
  <c r="L41" i="3"/>
  <c r="K41" i="3"/>
  <c r="G41" i="3"/>
  <c r="O40" i="3"/>
  <c r="N40" i="3"/>
  <c r="M40" i="3"/>
  <c r="L40" i="3"/>
  <c r="K40" i="3"/>
  <c r="G40" i="3"/>
  <c r="N39" i="3"/>
  <c r="M39" i="3"/>
  <c r="O39" i="3" s="1"/>
  <c r="L39" i="3"/>
  <c r="K39" i="3"/>
  <c r="G39" i="3"/>
  <c r="O38" i="3"/>
  <c r="N38" i="3"/>
  <c r="M38" i="3"/>
  <c r="L38" i="3"/>
  <c r="K38" i="3"/>
  <c r="G38" i="3"/>
  <c r="N37" i="3"/>
  <c r="M37" i="3"/>
  <c r="O37" i="3" s="1"/>
  <c r="L37" i="3"/>
  <c r="K37" i="3"/>
  <c r="G37" i="3"/>
  <c r="O36" i="3"/>
  <c r="N36" i="3"/>
  <c r="M36" i="3"/>
  <c r="L36" i="3"/>
  <c r="K36" i="3"/>
  <c r="G36" i="3"/>
  <c r="N35" i="3"/>
  <c r="M35" i="3"/>
  <c r="O35" i="3" s="1"/>
  <c r="L35" i="3"/>
  <c r="K35" i="3"/>
  <c r="G35" i="3"/>
  <c r="O34" i="3"/>
  <c r="N34" i="3"/>
  <c r="M34" i="3"/>
  <c r="L34" i="3"/>
  <c r="K34" i="3"/>
  <c r="G34" i="3"/>
  <c r="N33" i="3"/>
  <c r="M33" i="3"/>
  <c r="O33" i="3" s="1"/>
  <c r="L33" i="3"/>
  <c r="K33" i="3"/>
  <c r="G33" i="3"/>
  <c r="O32" i="3"/>
  <c r="N32" i="3"/>
  <c r="M32" i="3"/>
  <c r="L32" i="3"/>
  <c r="K32" i="3"/>
  <c r="G32" i="3"/>
  <c r="N31" i="3"/>
  <c r="M31" i="3"/>
  <c r="O31" i="3" s="1"/>
  <c r="L31" i="3"/>
  <c r="K31" i="3"/>
  <c r="G31" i="3"/>
  <c r="O30" i="3"/>
  <c r="N30" i="3"/>
  <c r="M30" i="3"/>
  <c r="L30" i="3"/>
  <c r="K30" i="3"/>
  <c r="G30" i="3"/>
  <c r="N29" i="3"/>
  <c r="M29" i="3"/>
  <c r="O29" i="3" s="1"/>
  <c r="L29" i="3"/>
  <c r="K29" i="3"/>
  <c r="G29" i="3"/>
  <c r="O28" i="3"/>
  <c r="N28" i="3"/>
  <c r="M28" i="3"/>
  <c r="L28" i="3"/>
  <c r="K28" i="3"/>
  <c r="G28" i="3"/>
  <c r="N27" i="3"/>
  <c r="M27" i="3"/>
  <c r="O27" i="3" s="1"/>
  <c r="L27" i="3"/>
  <c r="K27" i="3"/>
  <c r="G27" i="3"/>
  <c r="O26" i="3"/>
  <c r="N26" i="3"/>
  <c r="M26" i="3"/>
  <c r="L26" i="3"/>
  <c r="K26" i="3"/>
  <c r="G26" i="3"/>
  <c r="N25" i="3"/>
  <c r="M25" i="3"/>
  <c r="O25" i="3" s="1"/>
  <c r="L25" i="3"/>
  <c r="K25" i="3"/>
  <c r="G25" i="3"/>
  <c r="O24" i="3"/>
  <c r="N24" i="3"/>
  <c r="M24" i="3"/>
  <c r="L24" i="3"/>
  <c r="K24" i="3"/>
  <c r="G24" i="3"/>
  <c r="N23" i="3"/>
  <c r="M23" i="3"/>
  <c r="O23" i="3" s="1"/>
  <c r="L23" i="3"/>
  <c r="K23" i="3"/>
  <c r="G23" i="3"/>
  <c r="O22" i="3"/>
  <c r="N22" i="3"/>
  <c r="M22" i="3"/>
  <c r="L22" i="3"/>
  <c r="K22" i="3"/>
  <c r="G22" i="3"/>
  <c r="N21" i="3"/>
  <c r="M21" i="3"/>
  <c r="O21" i="3" s="1"/>
  <c r="L21" i="3"/>
  <c r="K21" i="3"/>
  <c r="G21" i="3"/>
  <c r="O20" i="3"/>
  <c r="N20" i="3"/>
  <c r="M20" i="3"/>
  <c r="L20" i="3"/>
  <c r="K20" i="3"/>
  <c r="G20" i="3"/>
  <c r="N19" i="3"/>
  <c r="M19" i="3"/>
  <c r="O19" i="3" s="1"/>
  <c r="L19" i="3"/>
  <c r="K19" i="3"/>
  <c r="G19" i="3"/>
  <c r="O18" i="3"/>
  <c r="N18" i="3"/>
  <c r="M18" i="3"/>
  <c r="L18" i="3"/>
  <c r="K18" i="3"/>
  <c r="G18" i="3"/>
  <c r="N17" i="3"/>
  <c r="M17" i="3"/>
  <c r="O17" i="3" s="1"/>
  <c r="L17" i="3"/>
  <c r="K17" i="3"/>
  <c r="G17" i="3"/>
  <c r="O16" i="3"/>
  <c r="N16" i="3"/>
  <c r="M16" i="3"/>
  <c r="L16" i="3"/>
  <c r="K16" i="3"/>
  <c r="G16" i="3"/>
  <c r="N15" i="3"/>
  <c r="M15" i="3"/>
  <c r="O15" i="3" s="1"/>
  <c r="L15" i="3"/>
  <c r="K15" i="3"/>
  <c r="G15" i="3"/>
  <c r="O14" i="3"/>
  <c r="N14" i="3"/>
  <c r="M14" i="3"/>
  <c r="L14" i="3"/>
  <c r="K14" i="3"/>
  <c r="G14" i="3"/>
  <c r="N13" i="3"/>
  <c r="M13" i="3"/>
  <c r="O13" i="3" s="1"/>
  <c r="L13" i="3"/>
  <c r="K13" i="3"/>
  <c r="G13" i="3"/>
  <c r="O12" i="3"/>
  <c r="N12" i="3"/>
  <c r="M12" i="3"/>
  <c r="L12" i="3"/>
  <c r="K12" i="3"/>
  <c r="G12" i="3"/>
  <c r="N11" i="3"/>
  <c r="M11" i="3"/>
  <c r="O11" i="3" s="1"/>
  <c r="L11" i="3"/>
  <c r="K11" i="3"/>
  <c r="G11" i="3"/>
  <c r="O10" i="3"/>
  <c r="N10" i="3"/>
  <c r="M10" i="3"/>
  <c r="L10" i="3"/>
  <c r="K10" i="3"/>
  <c r="G10" i="3"/>
  <c r="N9" i="3"/>
  <c r="M9" i="3"/>
  <c r="O9" i="3" s="1"/>
  <c r="L9" i="3"/>
  <c r="K9" i="3"/>
  <c r="G9" i="3"/>
  <c r="O8" i="3"/>
  <c r="N8" i="3"/>
  <c r="M8" i="3"/>
  <c r="L8" i="3"/>
  <c r="K8" i="3"/>
  <c r="G8" i="3"/>
  <c r="N7" i="3"/>
  <c r="M7" i="3"/>
  <c r="O7" i="3" s="1"/>
  <c r="L7" i="3"/>
  <c r="K7" i="3"/>
  <c r="G7" i="3"/>
  <c r="O47" i="3" l="1"/>
  <c r="N73" i="4"/>
  <c r="M73" i="4"/>
  <c r="L73" i="4"/>
  <c r="O73" i="4" s="1"/>
  <c r="K73" i="4"/>
  <c r="G73" i="4"/>
  <c r="O72" i="4"/>
  <c r="N72" i="4"/>
  <c r="M72" i="4"/>
  <c r="L72" i="4"/>
  <c r="K72" i="4"/>
  <c r="G72" i="4"/>
  <c r="N71" i="4"/>
  <c r="M71" i="4"/>
  <c r="O71" i="4" s="1"/>
  <c r="L71" i="4"/>
  <c r="K71" i="4"/>
  <c r="G71" i="4"/>
  <c r="O70" i="4"/>
  <c r="N70" i="4"/>
  <c r="M70" i="4"/>
  <c r="L70" i="4"/>
  <c r="K70" i="4"/>
  <c r="G70" i="4"/>
  <c r="N69" i="4"/>
  <c r="M69" i="4"/>
  <c r="O69" i="4" s="1"/>
  <c r="L69" i="4"/>
  <c r="K69" i="4"/>
  <c r="G69" i="4"/>
  <c r="O68" i="4"/>
  <c r="N68" i="4"/>
  <c r="M68" i="4"/>
  <c r="L68" i="4"/>
  <c r="K68" i="4"/>
  <c r="G68" i="4"/>
  <c r="N67" i="4"/>
  <c r="M67" i="4"/>
  <c r="O67" i="4" s="1"/>
  <c r="L67" i="4"/>
  <c r="K67" i="4"/>
  <c r="G67" i="4"/>
  <c r="O66" i="4"/>
  <c r="N66" i="4"/>
  <c r="M66" i="4"/>
  <c r="L66" i="4"/>
  <c r="K66" i="4"/>
  <c r="G66" i="4"/>
  <c r="N65" i="4"/>
  <c r="M65" i="4"/>
  <c r="O65" i="4" s="1"/>
  <c r="L65" i="4"/>
  <c r="K65" i="4"/>
  <c r="G65" i="4"/>
  <c r="O64" i="4"/>
  <c r="N64" i="4"/>
  <c r="M64" i="4"/>
  <c r="L64" i="4"/>
  <c r="K64" i="4"/>
  <c r="G64" i="4"/>
  <c r="N63" i="4"/>
  <c r="M63" i="4"/>
  <c r="O63" i="4" s="1"/>
  <c r="L63" i="4"/>
  <c r="K63" i="4"/>
  <c r="G63" i="4"/>
  <c r="O62" i="4"/>
  <c r="N62" i="4"/>
  <c r="M62" i="4"/>
  <c r="L62" i="4"/>
  <c r="K62" i="4"/>
  <c r="G62" i="4"/>
  <c r="N61" i="4"/>
  <c r="M61" i="4"/>
  <c r="O61" i="4" s="1"/>
  <c r="L61" i="4"/>
  <c r="K61" i="4"/>
  <c r="G61" i="4"/>
  <c r="O60" i="4"/>
  <c r="N60" i="4"/>
  <c r="M60" i="4"/>
  <c r="L60" i="4"/>
  <c r="K60" i="4"/>
  <c r="G60" i="4"/>
  <c r="N59" i="4"/>
  <c r="M59" i="4"/>
  <c r="O59" i="4" s="1"/>
  <c r="L59" i="4"/>
  <c r="K59" i="4"/>
  <c r="G59" i="4"/>
  <c r="O58" i="4"/>
  <c r="N58" i="4"/>
  <c r="M58" i="4"/>
  <c r="L58" i="4"/>
  <c r="K58" i="4"/>
  <c r="G58" i="4"/>
  <c r="N57" i="4"/>
  <c r="M57" i="4"/>
  <c r="O57" i="4" s="1"/>
  <c r="L57" i="4"/>
  <c r="K57" i="4"/>
  <c r="G57" i="4"/>
  <c r="O56" i="4"/>
  <c r="N56" i="4"/>
  <c r="M56" i="4"/>
  <c r="L56" i="4"/>
  <c r="K56" i="4"/>
  <c r="G56" i="4"/>
  <c r="N55" i="4"/>
  <c r="M55" i="4"/>
  <c r="O55" i="4" s="1"/>
  <c r="L55" i="4"/>
  <c r="K55" i="4"/>
  <c r="G55" i="4"/>
  <c r="O54" i="4"/>
  <c r="N54" i="4"/>
  <c r="M54" i="4"/>
  <c r="L54" i="4"/>
  <c r="K54" i="4"/>
  <c r="G54" i="4"/>
  <c r="N53" i="4"/>
  <c r="M53" i="4"/>
  <c r="L53" i="4"/>
  <c r="O53" i="4" s="1"/>
  <c r="K53" i="4"/>
  <c r="G53" i="4"/>
  <c r="O52" i="4"/>
  <c r="N52" i="4"/>
  <c r="M52" i="4"/>
  <c r="L52" i="4"/>
  <c r="K52" i="4"/>
  <c r="G52" i="4"/>
  <c r="N51" i="4"/>
  <c r="M51" i="4"/>
  <c r="L51" i="4"/>
  <c r="O51" i="4" s="1"/>
  <c r="K51" i="4"/>
  <c r="G51" i="4"/>
  <c r="O50" i="4"/>
  <c r="N50" i="4"/>
  <c r="M50" i="4"/>
  <c r="L50" i="4"/>
  <c r="K50" i="4"/>
  <c r="G50" i="4"/>
  <c r="N49" i="4"/>
  <c r="M49" i="4"/>
  <c r="O49" i="4" s="1"/>
  <c r="L49" i="4"/>
  <c r="K49" i="4"/>
  <c r="G49" i="4"/>
  <c r="O48" i="4"/>
  <c r="N48" i="4"/>
  <c r="M48" i="4"/>
  <c r="L48" i="4"/>
  <c r="K48" i="4"/>
  <c r="G48" i="4"/>
  <c r="N47" i="4"/>
  <c r="M47" i="4"/>
  <c r="L47" i="4"/>
  <c r="O47" i="4" s="1"/>
  <c r="K47" i="4"/>
  <c r="G47" i="4"/>
  <c r="O46" i="4"/>
  <c r="N46" i="4"/>
  <c r="M46" i="4"/>
  <c r="L46" i="4"/>
  <c r="K46" i="4"/>
  <c r="G46" i="4"/>
  <c r="N45" i="4"/>
  <c r="M45" i="4"/>
  <c r="L45" i="4"/>
  <c r="O45" i="4" s="1"/>
  <c r="K45" i="4"/>
  <c r="G45" i="4"/>
  <c r="O44" i="4"/>
  <c r="N44" i="4"/>
  <c r="M44" i="4"/>
  <c r="L44" i="4"/>
  <c r="K44" i="4"/>
  <c r="G44" i="4"/>
  <c r="N43" i="4"/>
  <c r="M43" i="4"/>
  <c r="L43" i="4"/>
  <c r="K43" i="4"/>
  <c r="G43" i="4"/>
  <c r="O42" i="4"/>
  <c r="N42" i="4"/>
  <c r="M42" i="4"/>
  <c r="L42" i="4"/>
  <c r="K42" i="4"/>
  <c r="G42" i="4"/>
  <c r="N41" i="4"/>
  <c r="M41" i="4"/>
  <c r="O41" i="4" s="1"/>
  <c r="L41" i="4"/>
  <c r="K41" i="4"/>
  <c r="G41" i="4"/>
  <c r="O40" i="4"/>
  <c r="N40" i="4"/>
  <c r="M40" i="4"/>
  <c r="L40" i="4"/>
  <c r="K40" i="4"/>
  <c r="G40" i="4"/>
  <c r="N39" i="4"/>
  <c r="M39" i="4"/>
  <c r="O39" i="4" s="1"/>
  <c r="L39" i="4"/>
  <c r="K39" i="4"/>
  <c r="G39" i="4"/>
  <c r="O38" i="4"/>
  <c r="N38" i="4"/>
  <c r="M38" i="4"/>
  <c r="L38" i="4"/>
  <c r="K38" i="4"/>
  <c r="G38" i="4"/>
  <c r="N37" i="4"/>
  <c r="M37" i="4"/>
  <c r="O37" i="4" s="1"/>
  <c r="L37" i="4"/>
  <c r="K37" i="4"/>
  <c r="G37" i="4"/>
  <c r="O36" i="4"/>
  <c r="N36" i="4"/>
  <c r="M36" i="4"/>
  <c r="L36" i="4"/>
  <c r="K36" i="4"/>
  <c r="G36" i="4"/>
  <c r="N35" i="4"/>
  <c r="M35" i="4"/>
  <c r="O35" i="4" s="1"/>
  <c r="L35" i="4"/>
  <c r="K35" i="4"/>
  <c r="G35" i="4"/>
  <c r="O34" i="4"/>
  <c r="N34" i="4"/>
  <c r="M34" i="4"/>
  <c r="L34" i="4"/>
  <c r="K34" i="4"/>
  <c r="G34" i="4"/>
  <c r="N33" i="4"/>
  <c r="M33" i="4"/>
  <c r="O33" i="4" s="1"/>
  <c r="L33" i="4"/>
  <c r="K33" i="4"/>
  <c r="G33" i="4"/>
  <c r="O32" i="4"/>
  <c r="N32" i="4"/>
  <c r="M32" i="4"/>
  <c r="L32" i="4"/>
  <c r="K32" i="4"/>
  <c r="G32" i="4"/>
  <c r="N31" i="4"/>
  <c r="M31" i="4"/>
  <c r="O31" i="4" s="1"/>
  <c r="L31" i="4"/>
  <c r="K31" i="4"/>
  <c r="G31" i="4"/>
  <c r="O30" i="4"/>
  <c r="N30" i="4"/>
  <c r="M30" i="4"/>
  <c r="L30" i="4"/>
  <c r="K30" i="4"/>
  <c r="G30" i="4"/>
  <c r="N29" i="4"/>
  <c r="M29" i="4"/>
  <c r="O29" i="4" s="1"/>
  <c r="L29" i="4"/>
  <c r="K29" i="4"/>
  <c r="G29" i="4"/>
  <c r="O28" i="4"/>
  <c r="N28" i="4"/>
  <c r="M28" i="4"/>
  <c r="L28" i="4"/>
  <c r="K28" i="4"/>
  <c r="G28" i="4"/>
  <c r="N27" i="4"/>
  <c r="M27" i="4"/>
  <c r="L27" i="4"/>
  <c r="O27" i="4" s="1"/>
  <c r="K27" i="4"/>
  <c r="G27" i="4"/>
  <c r="O26" i="4"/>
  <c r="N26" i="4"/>
  <c r="M26" i="4"/>
  <c r="L26" i="4"/>
  <c r="K26" i="4"/>
  <c r="G26" i="4"/>
  <c r="N25" i="4"/>
  <c r="M25" i="4"/>
  <c r="L25" i="4"/>
  <c r="O25" i="4" s="1"/>
  <c r="K25" i="4"/>
  <c r="G25" i="4"/>
  <c r="O24" i="4"/>
  <c r="N24" i="4"/>
  <c r="M24" i="4"/>
  <c r="L24" i="4"/>
  <c r="K24" i="4"/>
  <c r="G24" i="4"/>
  <c r="N23" i="4"/>
  <c r="M23" i="4"/>
  <c r="L23" i="4"/>
  <c r="O23" i="4" s="1"/>
  <c r="K23" i="4"/>
  <c r="G23" i="4"/>
  <c r="O22" i="4"/>
  <c r="N22" i="4"/>
  <c r="M22" i="4"/>
  <c r="L22" i="4"/>
  <c r="K22" i="4"/>
  <c r="G22" i="4"/>
  <c r="N21" i="4"/>
  <c r="M21" i="4"/>
  <c r="L21" i="4"/>
  <c r="O21" i="4" s="1"/>
  <c r="K21" i="4"/>
  <c r="G21" i="4"/>
  <c r="O20" i="4"/>
  <c r="N20" i="4"/>
  <c r="M20" i="4"/>
  <c r="L20" i="4"/>
  <c r="K20" i="4"/>
  <c r="G20" i="4"/>
  <c r="N19" i="4"/>
  <c r="M19" i="4"/>
  <c r="L19" i="4"/>
  <c r="O19" i="4" s="1"/>
  <c r="K19" i="4"/>
  <c r="G19" i="4"/>
  <c r="O18" i="4"/>
  <c r="N18" i="4"/>
  <c r="M18" i="4"/>
  <c r="L18" i="4"/>
  <c r="K18" i="4"/>
  <c r="G18" i="4"/>
  <c r="N17" i="4"/>
  <c r="M17" i="4"/>
  <c r="L17" i="4"/>
  <c r="O17" i="4" s="1"/>
  <c r="K17" i="4"/>
  <c r="G17" i="4"/>
  <c r="O16" i="4"/>
  <c r="N16" i="4"/>
  <c r="M16" i="4"/>
  <c r="L16" i="4"/>
  <c r="K16" i="4"/>
  <c r="G16" i="4"/>
  <c r="N15" i="4"/>
  <c r="M15" i="4"/>
  <c r="L15" i="4"/>
  <c r="O15" i="4" s="1"/>
  <c r="K15" i="4"/>
  <c r="G15" i="4"/>
  <c r="O14" i="4"/>
  <c r="N14" i="4"/>
  <c r="M14" i="4"/>
  <c r="L14" i="4"/>
  <c r="K14" i="4"/>
  <c r="G14" i="4"/>
  <c r="N13" i="4"/>
  <c r="M13" i="4"/>
  <c r="L13" i="4"/>
  <c r="O13" i="4" s="1"/>
  <c r="K13" i="4"/>
  <c r="G13" i="4"/>
  <c r="O12" i="4"/>
  <c r="N12" i="4"/>
  <c r="M12" i="4"/>
  <c r="L12" i="4"/>
  <c r="K12" i="4"/>
  <c r="G12" i="4"/>
  <c r="N11" i="4"/>
  <c r="M11" i="4"/>
  <c r="L11" i="4"/>
  <c r="O11" i="4" s="1"/>
  <c r="K11" i="4"/>
  <c r="G11" i="4"/>
  <c r="O10" i="4"/>
  <c r="N10" i="4"/>
  <c r="M10" i="4"/>
  <c r="L10" i="4"/>
  <c r="K10" i="4"/>
  <c r="G10" i="4"/>
  <c r="N9" i="4"/>
  <c r="M9" i="4"/>
  <c r="L9" i="4"/>
  <c r="O9" i="4" s="1"/>
  <c r="K9" i="4"/>
  <c r="G9" i="4"/>
  <c r="O8" i="4"/>
  <c r="N8" i="4"/>
  <c r="M8" i="4"/>
  <c r="L8" i="4"/>
  <c r="K8" i="4"/>
  <c r="G8" i="4"/>
  <c r="N7" i="4"/>
  <c r="M7" i="4"/>
  <c r="L7" i="4"/>
  <c r="O7" i="4" s="1"/>
  <c r="K7" i="4"/>
  <c r="G7" i="4"/>
  <c r="O43" i="4" l="1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N73" i="22" l="1"/>
  <c r="M73" i="22"/>
  <c r="L73" i="22"/>
  <c r="O73" i="22" s="1"/>
  <c r="K73" i="22"/>
  <c r="N72" i="22"/>
  <c r="M72" i="22"/>
  <c r="L72" i="22"/>
  <c r="K72" i="22"/>
  <c r="N71" i="22"/>
  <c r="M71" i="22"/>
  <c r="L71" i="22"/>
  <c r="O71" i="22" s="1"/>
  <c r="K71" i="22"/>
  <c r="N70" i="22"/>
  <c r="M70" i="22"/>
  <c r="L70" i="22"/>
  <c r="K70" i="22"/>
  <c r="N69" i="22"/>
  <c r="M69" i="22"/>
  <c r="L69" i="22"/>
  <c r="O69" i="22" s="1"/>
  <c r="K69" i="22"/>
  <c r="N68" i="22"/>
  <c r="M68" i="22"/>
  <c r="L68" i="22"/>
  <c r="K68" i="22"/>
  <c r="N67" i="22"/>
  <c r="M67" i="22"/>
  <c r="L67" i="22"/>
  <c r="O67" i="22" s="1"/>
  <c r="K67" i="22"/>
  <c r="N66" i="22"/>
  <c r="M66" i="22"/>
  <c r="L66" i="22"/>
  <c r="K66" i="22"/>
  <c r="N65" i="22"/>
  <c r="M65" i="22"/>
  <c r="L65" i="22"/>
  <c r="O65" i="22" s="1"/>
  <c r="K65" i="22"/>
  <c r="N64" i="22"/>
  <c r="M64" i="22"/>
  <c r="L64" i="22"/>
  <c r="K64" i="22"/>
  <c r="N63" i="22"/>
  <c r="M63" i="22"/>
  <c r="L63" i="22"/>
  <c r="O63" i="22" s="1"/>
  <c r="K63" i="22"/>
  <c r="N62" i="22"/>
  <c r="M62" i="22"/>
  <c r="L62" i="22"/>
  <c r="K62" i="22"/>
  <c r="N61" i="22"/>
  <c r="M61" i="22"/>
  <c r="L61" i="22"/>
  <c r="O61" i="22" s="1"/>
  <c r="K61" i="22"/>
  <c r="N60" i="22"/>
  <c r="M60" i="22"/>
  <c r="L60" i="22"/>
  <c r="K60" i="22"/>
  <c r="N59" i="22"/>
  <c r="M59" i="22"/>
  <c r="L59" i="22"/>
  <c r="O59" i="22" s="1"/>
  <c r="K59" i="22"/>
  <c r="N58" i="22"/>
  <c r="M58" i="22"/>
  <c r="L58" i="22"/>
  <c r="K58" i="22"/>
  <c r="N57" i="22"/>
  <c r="M57" i="22"/>
  <c r="L57" i="22"/>
  <c r="O57" i="22" s="1"/>
  <c r="K57" i="22"/>
  <c r="N56" i="22"/>
  <c r="M56" i="22"/>
  <c r="L56" i="22"/>
  <c r="K56" i="22"/>
  <c r="N55" i="22"/>
  <c r="M55" i="22"/>
  <c r="L55" i="22"/>
  <c r="O55" i="22" s="1"/>
  <c r="K55" i="22"/>
  <c r="N54" i="22"/>
  <c r="M54" i="22"/>
  <c r="L54" i="22"/>
  <c r="K54" i="22"/>
  <c r="N53" i="22"/>
  <c r="M53" i="22"/>
  <c r="L53" i="22"/>
  <c r="O53" i="22" s="1"/>
  <c r="K53" i="22"/>
  <c r="N52" i="22"/>
  <c r="M52" i="22"/>
  <c r="L52" i="22"/>
  <c r="K52" i="22"/>
  <c r="N51" i="22"/>
  <c r="M51" i="22"/>
  <c r="L51" i="22"/>
  <c r="O51" i="22" s="1"/>
  <c r="K51" i="22"/>
  <c r="N50" i="22"/>
  <c r="M50" i="22"/>
  <c r="L50" i="22"/>
  <c r="K50" i="22"/>
  <c r="N49" i="22"/>
  <c r="M49" i="22"/>
  <c r="L49" i="22"/>
  <c r="O49" i="22" s="1"/>
  <c r="K49" i="22"/>
  <c r="N48" i="22"/>
  <c r="M48" i="22"/>
  <c r="L48" i="22"/>
  <c r="K48" i="22"/>
  <c r="N47" i="22"/>
  <c r="M47" i="22"/>
  <c r="L47" i="22"/>
  <c r="O47" i="22" s="1"/>
  <c r="K47" i="22"/>
  <c r="N46" i="22"/>
  <c r="M46" i="22"/>
  <c r="L46" i="22"/>
  <c r="K46" i="22"/>
  <c r="N45" i="22"/>
  <c r="M45" i="22"/>
  <c r="L45" i="22"/>
  <c r="O45" i="22" s="1"/>
  <c r="K45" i="22"/>
  <c r="N44" i="22"/>
  <c r="M44" i="22"/>
  <c r="L44" i="22"/>
  <c r="K44" i="22"/>
  <c r="N43" i="22"/>
  <c r="M43" i="22"/>
  <c r="L43" i="22"/>
  <c r="O43" i="22" s="1"/>
  <c r="K43" i="22"/>
  <c r="N42" i="22"/>
  <c r="M42" i="22"/>
  <c r="L42" i="22"/>
  <c r="K42" i="22"/>
  <c r="N41" i="22"/>
  <c r="M41" i="22"/>
  <c r="L41" i="22"/>
  <c r="O41" i="22" s="1"/>
  <c r="K41" i="22"/>
  <c r="N40" i="22"/>
  <c r="M40" i="22"/>
  <c r="L40" i="22"/>
  <c r="K40" i="22"/>
  <c r="N39" i="22"/>
  <c r="M39" i="22"/>
  <c r="L39" i="22"/>
  <c r="O39" i="22" s="1"/>
  <c r="K39" i="22"/>
  <c r="N38" i="22"/>
  <c r="M38" i="22"/>
  <c r="L38" i="22"/>
  <c r="K38" i="22"/>
  <c r="N37" i="22"/>
  <c r="M37" i="22"/>
  <c r="L37" i="22"/>
  <c r="O37" i="22" s="1"/>
  <c r="K37" i="22"/>
  <c r="N36" i="22"/>
  <c r="M36" i="22"/>
  <c r="L36" i="22"/>
  <c r="K36" i="22"/>
  <c r="N35" i="22"/>
  <c r="M35" i="22"/>
  <c r="L35" i="22"/>
  <c r="O35" i="22" s="1"/>
  <c r="K35" i="22"/>
  <c r="N34" i="22"/>
  <c r="M34" i="22"/>
  <c r="L34" i="22"/>
  <c r="K34" i="22"/>
  <c r="N33" i="22"/>
  <c r="M33" i="22"/>
  <c r="L33" i="22"/>
  <c r="O33" i="22" s="1"/>
  <c r="K33" i="22"/>
  <c r="N32" i="22"/>
  <c r="M32" i="22"/>
  <c r="L32" i="22"/>
  <c r="K32" i="22"/>
  <c r="N31" i="22"/>
  <c r="M31" i="22"/>
  <c r="L31" i="22"/>
  <c r="O31" i="22" s="1"/>
  <c r="K31" i="22"/>
  <c r="N30" i="22"/>
  <c r="M30" i="22"/>
  <c r="L30" i="22"/>
  <c r="K30" i="22"/>
  <c r="N29" i="22"/>
  <c r="M29" i="22"/>
  <c r="L29" i="22"/>
  <c r="O29" i="22" s="1"/>
  <c r="K29" i="22"/>
  <c r="N28" i="22"/>
  <c r="M28" i="22"/>
  <c r="L28" i="22"/>
  <c r="K28" i="22"/>
  <c r="N27" i="22"/>
  <c r="M27" i="22"/>
  <c r="L27" i="22"/>
  <c r="O27" i="22" s="1"/>
  <c r="K27" i="22"/>
  <c r="N26" i="22"/>
  <c r="M26" i="22"/>
  <c r="L26" i="22"/>
  <c r="K26" i="22"/>
  <c r="N25" i="22"/>
  <c r="M25" i="22"/>
  <c r="L25" i="22"/>
  <c r="O25" i="22" s="1"/>
  <c r="K25" i="22"/>
  <c r="N24" i="22"/>
  <c r="M24" i="22"/>
  <c r="L24" i="22"/>
  <c r="K24" i="22"/>
  <c r="N23" i="22"/>
  <c r="M23" i="22"/>
  <c r="L23" i="22"/>
  <c r="O23" i="22" s="1"/>
  <c r="K23" i="22"/>
  <c r="N22" i="22"/>
  <c r="M22" i="22"/>
  <c r="L22" i="22"/>
  <c r="K22" i="22"/>
  <c r="N21" i="22"/>
  <c r="M21" i="22"/>
  <c r="L21" i="22"/>
  <c r="O21" i="22" s="1"/>
  <c r="K21" i="22"/>
  <c r="N20" i="22"/>
  <c r="M20" i="22"/>
  <c r="L20" i="22"/>
  <c r="K20" i="22"/>
  <c r="N19" i="22"/>
  <c r="M19" i="22"/>
  <c r="L19" i="22"/>
  <c r="O19" i="22" s="1"/>
  <c r="K19" i="22"/>
  <c r="N18" i="22"/>
  <c r="M18" i="22"/>
  <c r="L18" i="22"/>
  <c r="K18" i="22"/>
  <c r="N17" i="22"/>
  <c r="M17" i="22"/>
  <c r="L17" i="22"/>
  <c r="O17" i="22" s="1"/>
  <c r="K17" i="22"/>
  <c r="N16" i="22"/>
  <c r="M16" i="22"/>
  <c r="L16" i="22"/>
  <c r="K16" i="22"/>
  <c r="N15" i="22"/>
  <c r="M15" i="22"/>
  <c r="L15" i="22"/>
  <c r="O15" i="22" s="1"/>
  <c r="K15" i="22"/>
  <c r="N14" i="22"/>
  <c r="M14" i="22"/>
  <c r="L14" i="22"/>
  <c r="K14" i="22"/>
  <c r="N13" i="22"/>
  <c r="M13" i="22"/>
  <c r="L13" i="22"/>
  <c r="O13" i="22" s="1"/>
  <c r="K13" i="22"/>
  <c r="N12" i="22"/>
  <c r="M12" i="22"/>
  <c r="L12" i="22"/>
  <c r="K12" i="22"/>
  <c r="N11" i="22"/>
  <c r="M11" i="22"/>
  <c r="L11" i="22"/>
  <c r="O11" i="22" s="1"/>
  <c r="K11" i="22"/>
  <c r="N10" i="22"/>
  <c r="M10" i="22"/>
  <c r="L10" i="22"/>
  <c r="K10" i="22"/>
  <c r="N9" i="22"/>
  <c r="M9" i="22"/>
  <c r="L9" i="22"/>
  <c r="O9" i="22" s="1"/>
  <c r="K9" i="22"/>
  <c r="N8" i="22"/>
  <c r="M8" i="22"/>
  <c r="L8" i="22"/>
  <c r="K8" i="22"/>
  <c r="N7" i="22"/>
  <c r="M7" i="22"/>
  <c r="L7" i="22"/>
  <c r="O7" i="22" s="1"/>
  <c r="K7" i="22"/>
  <c r="O8" i="22" l="1"/>
  <c r="O10" i="22"/>
  <c r="O12" i="22"/>
  <c r="O14" i="22"/>
  <c r="O16" i="22"/>
  <c r="O18" i="22"/>
  <c r="O20" i="22"/>
  <c r="O22" i="22"/>
  <c r="O24" i="22"/>
  <c r="O26" i="22"/>
  <c r="O28" i="22"/>
  <c r="O30" i="22"/>
  <c r="O32" i="22"/>
  <c r="O34" i="22"/>
  <c r="O36" i="22"/>
  <c r="O38" i="22"/>
  <c r="O40" i="22"/>
  <c r="O42" i="22"/>
  <c r="O44" i="22"/>
  <c r="O46" i="22"/>
  <c r="O48" i="22"/>
  <c r="O50" i="22"/>
  <c r="O52" i="22"/>
  <c r="O54" i="22"/>
  <c r="O56" i="22"/>
  <c r="O58" i="22"/>
  <c r="O60" i="22"/>
  <c r="O62" i="22"/>
  <c r="O64" i="22"/>
  <c r="O66" i="22"/>
  <c r="O68" i="22"/>
  <c r="O70" i="22"/>
  <c r="O72" i="22"/>
  <c r="G7" i="34" l="1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60" i="34"/>
  <c r="G61" i="34"/>
  <c r="G62" i="34"/>
  <c r="G63" i="34"/>
  <c r="G64" i="34"/>
  <c r="G65" i="34"/>
  <c r="G66" i="34"/>
  <c r="G67" i="34"/>
  <c r="G68" i="34"/>
  <c r="G69" i="34"/>
  <c r="G70" i="34"/>
  <c r="G71" i="34"/>
  <c r="G72" i="34"/>
  <c r="G73" i="34"/>
  <c r="G73" i="37" l="1"/>
  <c r="G72" i="37"/>
  <c r="G71" i="37"/>
  <c r="G70" i="37"/>
  <c r="G69" i="37"/>
  <c r="G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K7" i="10" l="1"/>
  <c r="L7" i="10"/>
  <c r="M7" i="10"/>
  <c r="N7" i="10"/>
  <c r="K8" i="10"/>
  <c r="L8" i="10"/>
  <c r="M8" i="10"/>
  <c r="N8" i="10"/>
  <c r="K9" i="10"/>
  <c r="L9" i="10"/>
  <c r="M9" i="10"/>
  <c r="N9" i="10"/>
  <c r="K10" i="10"/>
  <c r="L10" i="10"/>
  <c r="M10" i="10"/>
  <c r="N10" i="10"/>
  <c r="K11" i="10"/>
  <c r="L11" i="10"/>
  <c r="M11" i="10"/>
  <c r="N11" i="10"/>
  <c r="K12" i="10"/>
  <c r="L12" i="10"/>
  <c r="M12" i="10"/>
  <c r="N12" i="10"/>
  <c r="K13" i="10"/>
  <c r="L13" i="10"/>
  <c r="M13" i="10"/>
  <c r="N13" i="10"/>
  <c r="K14" i="10"/>
  <c r="L14" i="10"/>
  <c r="M14" i="10"/>
  <c r="N14" i="10"/>
  <c r="K15" i="10"/>
  <c r="L15" i="10"/>
  <c r="M15" i="10"/>
  <c r="N15" i="10"/>
  <c r="K16" i="10"/>
  <c r="L16" i="10"/>
  <c r="M16" i="10"/>
  <c r="N16" i="10"/>
  <c r="K17" i="10"/>
  <c r="L17" i="10"/>
  <c r="M17" i="10"/>
  <c r="N17" i="10"/>
  <c r="K18" i="10"/>
  <c r="L18" i="10"/>
  <c r="M18" i="10"/>
  <c r="N18" i="10"/>
  <c r="K19" i="10"/>
  <c r="L19" i="10"/>
  <c r="M19" i="10"/>
  <c r="N19" i="10"/>
  <c r="K20" i="10"/>
  <c r="L20" i="10"/>
  <c r="M20" i="10"/>
  <c r="N20" i="10"/>
  <c r="K21" i="10"/>
  <c r="L21" i="10"/>
  <c r="M21" i="10"/>
  <c r="N21" i="10"/>
  <c r="K22" i="10"/>
  <c r="L22" i="10"/>
  <c r="M22" i="10"/>
  <c r="N22" i="10"/>
  <c r="K23" i="10"/>
  <c r="L23" i="10"/>
  <c r="M23" i="10"/>
  <c r="N23" i="10"/>
  <c r="K24" i="10"/>
  <c r="L24" i="10"/>
  <c r="M24" i="10"/>
  <c r="N24" i="10"/>
  <c r="K25" i="10"/>
  <c r="L25" i="10"/>
  <c r="M25" i="10"/>
  <c r="N25" i="10"/>
  <c r="K26" i="10"/>
  <c r="L26" i="10"/>
  <c r="M26" i="10"/>
  <c r="N26" i="10"/>
  <c r="K27" i="10"/>
  <c r="L27" i="10"/>
  <c r="M27" i="10"/>
  <c r="N27" i="10"/>
  <c r="K28" i="10"/>
  <c r="L28" i="10"/>
  <c r="M28" i="10"/>
  <c r="N28" i="10"/>
  <c r="K29" i="10"/>
  <c r="L29" i="10"/>
  <c r="M29" i="10"/>
  <c r="N29" i="10"/>
  <c r="K30" i="10"/>
  <c r="L30" i="10"/>
  <c r="M30" i="10"/>
  <c r="N30" i="10"/>
  <c r="K31" i="10"/>
  <c r="L31" i="10"/>
  <c r="M31" i="10"/>
  <c r="N31" i="10"/>
  <c r="K32" i="10"/>
  <c r="L32" i="10"/>
  <c r="M32" i="10"/>
  <c r="N32" i="10"/>
  <c r="K33" i="10"/>
  <c r="L33" i="10"/>
  <c r="M33" i="10"/>
  <c r="N33" i="10"/>
  <c r="K34" i="10"/>
  <c r="L34" i="10"/>
  <c r="M34" i="10"/>
  <c r="N34" i="10"/>
  <c r="K35" i="10"/>
  <c r="L35" i="10"/>
  <c r="M35" i="10"/>
  <c r="N35" i="10"/>
  <c r="K36" i="10"/>
  <c r="L36" i="10"/>
  <c r="M36" i="10"/>
  <c r="N36" i="10"/>
  <c r="K37" i="10"/>
  <c r="L37" i="10"/>
  <c r="M37" i="10"/>
  <c r="N37" i="10"/>
  <c r="K38" i="10"/>
  <c r="L38" i="10"/>
  <c r="M38" i="10"/>
  <c r="N38" i="10"/>
  <c r="O38" i="10" s="1"/>
  <c r="K39" i="10"/>
  <c r="L39" i="10"/>
  <c r="M39" i="10"/>
  <c r="N39" i="10"/>
  <c r="K40" i="10"/>
  <c r="L40" i="10"/>
  <c r="M40" i="10"/>
  <c r="N40" i="10"/>
  <c r="K41" i="10"/>
  <c r="L41" i="10"/>
  <c r="M41" i="10"/>
  <c r="N41" i="10"/>
  <c r="K42" i="10"/>
  <c r="L42" i="10"/>
  <c r="M42" i="10"/>
  <c r="N42" i="10"/>
  <c r="K43" i="10"/>
  <c r="L43" i="10"/>
  <c r="M43" i="10"/>
  <c r="N43" i="10"/>
  <c r="K44" i="10"/>
  <c r="L44" i="10"/>
  <c r="M44" i="10"/>
  <c r="N44" i="10"/>
  <c r="K45" i="10"/>
  <c r="L45" i="10"/>
  <c r="M45" i="10"/>
  <c r="N45" i="10"/>
  <c r="K46" i="10"/>
  <c r="L46" i="10"/>
  <c r="M46" i="10"/>
  <c r="N46" i="10"/>
  <c r="K47" i="10"/>
  <c r="L47" i="10"/>
  <c r="M47" i="10"/>
  <c r="N47" i="10"/>
  <c r="K48" i="10"/>
  <c r="L48" i="10"/>
  <c r="M48" i="10"/>
  <c r="N48" i="10"/>
  <c r="K49" i="10"/>
  <c r="L49" i="10"/>
  <c r="M49" i="10"/>
  <c r="N49" i="10"/>
  <c r="K50" i="10"/>
  <c r="L50" i="10"/>
  <c r="M50" i="10"/>
  <c r="N50" i="10"/>
  <c r="K51" i="10"/>
  <c r="L51" i="10"/>
  <c r="M51" i="10"/>
  <c r="N51" i="10"/>
  <c r="K52" i="10"/>
  <c r="L52" i="10"/>
  <c r="M52" i="10"/>
  <c r="N52" i="10"/>
  <c r="K53" i="10"/>
  <c r="L53" i="10"/>
  <c r="M53" i="10"/>
  <c r="N53" i="10"/>
  <c r="K54" i="10"/>
  <c r="L54" i="10"/>
  <c r="M54" i="10"/>
  <c r="N54" i="10"/>
  <c r="K55" i="10"/>
  <c r="L55" i="10"/>
  <c r="M55" i="10"/>
  <c r="N55" i="10"/>
  <c r="K56" i="10"/>
  <c r="L56" i="10"/>
  <c r="M56" i="10"/>
  <c r="N56" i="10"/>
  <c r="K57" i="10"/>
  <c r="L57" i="10"/>
  <c r="M57" i="10"/>
  <c r="N57" i="10"/>
  <c r="K58" i="10"/>
  <c r="L58" i="10"/>
  <c r="M58" i="10"/>
  <c r="N58" i="10"/>
  <c r="K59" i="10"/>
  <c r="L59" i="10"/>
  <c r="M59" i="10"/>
  <c r="N59" i="10"/>
  <c r="K60" i="10"/>
  <c r="L60" i="10"/>
  <c r="M60" i="10"/>
  <c r="N60" i="10"/>
  <c r="K61" i="10"/>
  <c r="L61" i="10"/>
  <c r="M61" i="10"/>
  <c r="N61" i="10"/>
  <c r="K62" i="10"/>
  <c r="L62" i="10"/>
  <c r="M62" i="10"/>
  <c r="N62" i="10"/>
  <c r="K63" i="10"/>
  <c r="L63" i="10"/>
  <c r="M63" i="10"/>
  <c r="N63" i="10"/>
  <c r="K64" i="10"/>
  <c r="L64" i="10"/>
  <c r="M64" i="10"/>
  <c r="N64" i="10"/>
  <c r="K65" i="10"/>
  <c r="L65" i="10"/>
  <c r="M65" i="10"/>
  <c r="N65" i="10"/>
  <c r="K66" i="10"/>
  <c r="L66" i="10"/>
  <c r="M66" i="10"/>
  <c r="N66" i="10"/>
  <c r="K67" i="10"/>
  <c r="L67" i="10"/>
  <c r="M67" i="10"/>
  <c r="N67" i="10"/>
  <c r="K68" i="10"/>
  <c r="L68" i="10"/>
  <c r="M68" i="10"/>
  <c r="N68" i="10"/>
  <c r="K69" i="10"/>
  <c r="L69" i="10"/>
  <c r="M69" i="10"/>
  <c r="N69" i="10"/>
  <c r="K70" i="10"/>
  <c r="L70" i="10"/>
  <c r="M70" i="10"/>
  <c r="N70" i="10"/>
  <c r="K71" i="10"/>
  <c r="L71" i="10"/>
  <c r="M71" i="10"/>
  <c r="N71" i="10"/>
  <c r="K72" i="10"/>
  <c r="L72" i="10"/>
  <c r="M72" i="10"/>
  <c r="N72" i="10"/>
  <c r="K73" i="10"/>
  <c r="L73" i="10"/>
  <c r="M73" i="10"/>
  <c r="N73" i="10"/>
  <c r="O44" i="10" l="1"/>
  <c r="O12" i="10"/>
  <c r="O8" i="10"/>
  <c r="O70" i="10"/>
  <c r="O40" i="10"/>
  <c r="O37" i="10"/>
  <c r="O62" i="10"/>
  <c r="O58" i="10"/>
  <c r="O54" i="10"/>
  <c r="O46" i="10"/>
  <c r="O72" i="10"/>
  <c r="O69" i="10"/>
  <c r="O30" i="10"/>
  <c r="O26" i="10"/>
  <c r="O22" i="10"/>
  <c r="O14" i="10"/>
  <c r="O68" i="10"/>
  <c r="O64" i="10"/>
  <c r="O61" i="10"/>
  <c r="O50" i="10"/>
  <c r="O36" i="10"/>
  <c r="O32" i="10"/>
  <c r="O29" i="10"/>
  <c r="O18" i="10"/>
  <c r="O60" i="10"/>
  <c r="O56" i="10"/>
  <c r="O53" i="10"/>
  <c r="O42" i="10"/>
  <c r="O28" i="10"/>
  <c r="O24" i="10"/>
  <c r="O21" i="10"/>
  <c r="O10" i="10"/>
  <c r="O66" i="10"/>
  <c r="O52" i="10"/>
  <c r="O48" i="10"/>
  <c r="O45" i="10"/>
  <c r="O34" i="10"/>
  <c r="O20" i="10"/>
  <c r="O16" i="10"/>
  <c r="O13" i="10"/>
  <c r="O71" i="10"/>
  <c r="O63" i="10"/>
  <c r="O55" i="10"/>
  <c r="O47" i="10"/>
  <c r="O39" i="10"/>
  <c r="O31" i="10"/>
  <c r="O23" i="10"/>
  <c r="O15" i="10"/>
  <c r="O7" i="10"/>
  <c r="O73" i="10"/>
  <c r="O65" i="10"/>
  <c r="O57" i="10"/>
  <c r="O49" i="10"/>
  <c r="O41" i="10"/>
  <c r="O33" i="10"/>
  <c r="O25" i="10"/>
  <c r="O17" i="10"/>
  <c r="O9" i="10"/>
  <c r="O67" i="10"/>
  <c r="O59" i="10"/>
  <c r="O51" i="10"/>
  <c r="O43" i="10"/>
  <c r="O35" i="10"/>
  <c r="O27" i="10"/>
  <c r="O19" i="10"/>
  <c r="O11" i="10"/>
  <c r="P74" i="37" l="1"/>
  <c r="J74" i="37"/>
  <c r="I74" i="37"/>
  <c r="H74" i="37"/>
  <c r="F74" i="37"/>
  <c r="E74" i="37"/>
  <c r="D74" i="37"/>
  <c r="N73" i="37"/>
  <c r="M73" i="37"/>
  <c r="L73" i="37"/>
  <c r="O73" i="37" s="1"/>
  <c r="U73" i="37" s="1"/>
  <c r="K73" i="37"/>
  <c r="N72" i="37"/>
  <c r="M72" i="37"/>
  <c r="L72" i="37"/>
  <c r="O72" i="37" s="1"/>
  <c r="U72" i="37" s="1"/>
  <c r="K72" i="37"/>
  <c r="N71" i="37"/>
  <c r="M71" i="37"/>
  <c r="L71" i="37"/>
  <c r="K71" i="37"/>
  <c r="N70" i="37"/>
  <c r="M70" i="37"/>
  <c r="L70" i="37"/>
  <c r="K70" i="37"/>
  <c r="N69" i="37"/>
  <c r="M69" i="37"/>
  <c r="L69" i="37"/>
  <c r="K69" i="37"/>
  <c r="N68" i="37"/>
  <c r="M68" i="37"/>
  <c r="L68" i="37"/>
  <c r="O68" i="37" s="1"/>
  <c r="U68" i="37" s="1"/>
  <c r="K68" i="37"/>
  <c r="N67" i="37"/>
  <c r="M67" i="37"/>
  <c r="L67" i="37"/>
  <c r="K67" i="37"/>
  <c r="N66" i="37"/>
  <c r="M66" i="37"/>
  <c r="L66" i="37"/>
  <c r="K66" i="37"/>
  <c r="N65" i="37"/>
  <c r="M65" i="37"/>
  <c r="L65" i="37"/>
  <c r="O65" i="37" s="1"/>
  <c r="U65" i="37" s="1"/>
  <c r="K65" i="37"/>
  <c r="N64" i="37"/>
  <c r="M64" i="37"/>
  <c r="L64" i="37"/>
  <c r="K64" i="37"/>
  <c r="N63" i="37"/>
  <c r="M63" i="37"/>
  <c r="L63" i="37"/>
  <c r="K63" i="37"/>
  <c r="N62" i="37"/>
  <c r="M62" i="37"/>
  <c r="L62" i="37"/>
  <c r="K62" i="37"/>
  <c r="N61" i="37"/>
  <c r="M61" i="37"/>
  <c r="L61" i="37"/>
  <c r="K61" i="37"/>
  <c r="N60" i="37"/>
  <c r="M60" i="37"/>
  <c r="L60" i="37"/>
  <c r="O60" i="37" s="1"/>
  <c r="U60" i="37" s="1"/>
  <c r="K60" i="37"/>
  <c r="N59" i="37"/>
  <c r="M59" i="37"/>
  <c r="L59" i="37"/>
  <c r="K59" i="37"/>
  <c r="N58" i="37"/>
  <c r="M58" i="37"/>
  <c r="L58" i="37"/>
  <c r="K58" i="37"/>
  <c r="N57" i="37"/>
  <c r="M57" i="37"/>
  <c r="L57" i="37"/>
  <c r="O57" i="37" s="1"/>
  <c r="K57" i="37"/>
  <c r="N56" i="37"/>
  <c r="M56" i="37"/>
  <c r="L56" i="37"/>
  <c r="O56" i="37" s="1"/>
  <c r="U56" i="37" s="1"/>
  <c r="K56" i="37"/>
  <c r="N55" i="37"/>
  <c r="M55" i="37"/>
  <c r="L55" i="37"/>
  <c r="K55" i="37"/>
  <c r="N54" i="37"/>
  <c r="M54" i="37"/>
  <c r="L54" i="37"/>
  <c r="K54" i="37"/>
  <c r="N53" i="37"/>
  <c r="M53" i="37"/>
  <c r="L53" i="37"/>
  <c r="K53" i="37"/>
  <c r="N52" i="37"/>
  <c r="M52" i="37"/>
  <c r="L52" i="37"/>
  <c r="O52" i="37" s="1"/>
  <c r="U52" i="37" s="1"/>
  <c r="K52" i="37"/>
  <c r="N51" i="37"/>
  <c r="M51" i="37"/>
  <c r="L51" i="37"/>
  <c r="K51" i="37"/>
  <c r="N50" i="37"/>
  <c r="M50" i="37"/>
  <c r="L50" i="37"/>
  <c r="K50" i="37"/>
  <c r="N49" i="37"/>
  <c r="M49" i="37"/>
  <c r="L49" i="37"/>
  <c r="K49" i="37"/>
  <c r="N48" i="37"/>
  <c r="M48" i="37"/>
  <c r="L48" i="37"/>
  <c r="O48" i="37" s="1"/>
  <c r="U48" i="37" s="1"/>
  <c r="K48" i="37"/>
  <c r="N47" i="37"/>
  <c r="M47" i="37"/>
  <c r="L47" i="37"/>
  <c r="K47" i="37"/>
  <c r="N46" i="37"/>
  <c r="M46" i="37"/>
  <c r="L46" i="37"/>
  <c r="K46" i="37"/>
  <c r="N45" i="37"/>
  <c r="M45" i="37"/>
  <c r="L45" i="37"/>
  <c r="O45" i="37" s="1"/>
  <c r="K45" i="37"/>
  <c r="N44" i="37"/>
  <c r="M44" i="37"/>
  <c r="L44" i="37"/>
  <c r="O44" i="37" s="1"/>
  <c r="U44" i="37" s="1"/>
  <c r="K44" i="37"/>
  <c r="N43" i="37"/>
  <c r="M43" i="37"/>
  <c r="L43" i="37"/>
  <c r="K43" i="37"/>
  <c r="N42" i="37"/>
  <c r="M42" i="37"/>
  <c r="L42" i="37"/>
  <c r="K42" i="37"/>
  <c r="N41" i="37"/>
  <c r="M41" i="37"/>
  <c r="L41" i="37"/>
  <c r="O41" i="37" s="1"/>
  <c r="K41" i="37"/>
  <c r="N40" i="37"/>
  <c r="M40" i="37"/>
  <c r="L40" i="37"/>
  <c r="O40" i="37" s="1"/>
  <c r="U40" i="37" s="1"/>
  <c r="K40" i="37"/>
  <c r="N39" i="37"/>
  <c r="M39" i="37"/>
  <c r="L39" i="37"/>
  <c r="K39" i="37"/>
  <c r="N38" i="37"/>
  <c r="M38" i="37"/>
  <c r="L38" i="37"/>
  <c r="K38" i="37"/>
  <c r="N37" i="37"/>
  <c r="M37" i="37"/>
  <c r="L37" i="37"/>
  <c r="O37" i="37" s="1"/>
  <c r="U37" i="37" s="1"/>
  <c r="K37" i="37"/>
  <c r="N36" i="37"/>
  <c r="M36" i="37"/>
  <c r="L36" i="37"/>
  <c r="O36" i="37" s="1"/>
  <c r="U36" i="37" s="1"/>
  <c r="K36" i="37"/>
  <c r="N35" i="37"/>
  <c r="M35" i="37"/>
  <c r="L35" i="37"/>
  <c r="K35" i="37"/>
  <c r="N34" i="37"/>
  <c r="M34" i="37"/>
  <c r="L34" i="37"/>
  <c r="K34" i="37"/>
  <c r="N33" i="37"/>
  <c r="M33" i="37"/>
  <c r="L33" i="37"/>
  <c r="K33" i="37"/>
  <c r="N32" i="37"/>
  <c r="M32" i="37"/>
  <c r="L32" i="37"/>
  <c r="O32" i="37" s="1"/>
  <c r="U32" i="37" s="1"/>
  <c r="K32" i="37"/>
  <c r="N31" i="37"/>
  <c r="M31" i="37"/>
  <c r="L31" i="37"/>
  <c r="K31" i="37"/>
  <c r="N30" i="37"/>
  <c r="M30" i="37"/>
  <c r="L30" i="37"/>
  <c r="K30" i="37"/>
  <c r="N29" i="37"/>
  <c r="M29" i="37"/>
  <c r="L29" i="37"/>
  <c r="K29" i="37"/>
  <c r="N28" i="37"/>
  <c r="M28" i="37"/>
  <c r="L28" i="37"/>
  <c r="O28" i="37" s="1"/>
  <c r="U28" i="37" s="1"/>
  <c r="K28" i="37"/>
  <c r="N27" i="37"/>
  <c r="M27" i="37"/>
  <c r="L27" i="37"/>
  <c r="K27" i="37"/>
  <c r="N26" i="37"/>
  <c r="M26" i="37"/>
  <c r="L26" i="37"/>
  <c r="K26" i="37"/>
  <c r="N25" i="37"/>
  <c r="M25" i="37"/>
  <c r="L25" i="37"/>
  <c r="K25" i="37"/>
  <c r="N24" i="37"/>
  <c r="M24" i="37"/>
  <c r="L24" i="37"/>
  <c r="O24" i="37" s="1"/>
  <c r="U24" i="37" s="1"/>
  <c r="K24" i="37"/>
  <c r="N23" i="37"/>
  <c r="M23" i="37"/>
  <c r="L23" i="37"/>
  <c r="K23" i="37"/>
  <c r="N22" i="37"/>
  <c r="M22" i="37"/>
  <c r="L22" i="37"/>
  <c r="K22" i="37"/>
  <c r="N21" i="37"/>
  <c r="M21" i="37"/>
  <c r="L21" i="37"/>
  <c r="K21" i="37"/>
  <c r="N20" i="37"/>
  <c r="M20" i="37"/>
  <c r="L20" i="37"/>
  <c r="K20" i="37"/>
  <c r="N19" i="37"/>
  <c r="M19" i="37"/>
  <c r="L19" i="37"/>
  <c r="K19" i="37"/>
  <c r="N18" i="37"/>
  <c r="M18" i="37"/>
  <c r="L18" i="37"/>
  <c r="O18" i="37" s="1"/>
  <c r="K18" i="37"/>
  <c r="N17" i="37"/>
  <c r="M17" i="37"/>
  <c r="L17" i="37"/>
  <c r="O17" i="37" s="1"/>
  <c r="U17" i="37" s="1"/>
  <c r="K17" i="37"/>
  <c r="N16" i="37"/>
  <c r="M16" i="37"/>
  <c r="L16" i="37"/>
  <c r="K16" i="37"/>
  <c r="N15" i="37"/>
  <c r="M15" i="37"/>
  <c r="L15" i="37"/>
  <c r="K15" i="37"/>
  <c r="N14" i="37"/>
  <c r="M14" i="37"/>
  <c r="L14" i="37"/>
  <c r="K14" i="37"/>
  <c r="N13" i="37"/>
  <c r="M13" i="37"/>
  <c r="L13" i="37"/>
  <c r="O13" i="37" s="1"/>
  <c r="U13" i="37" s="1"/>
  <c r="K13" i="37"/>
  <c r="N12" i="37"/>
  <c r="M12" i="37"/>
  <c r="L12" i="37"/>
  <c r="K12" i="37"/>
  <c r="N11" i="37"/>
  <c r="M11" i="37"/>
  <c r="L11" i="37"/>
  <c r="K11" i="37"/>
  <c r="N10" i="37"/>
  <c r="M10" i="37"/>
  <c r="L10" i="37"/>
  <c r="K10" i="37"/>
  <c r="N9" i="37"/>
  <c r="M9" i="37"/>
  <c r="L9" i="37"/>
  <c r="O9" i="37" s="1"/>
  <c r="U9" i="37" s="1"/>
  <c r="K9" i="37"/>
  <c r="N8" i="37"/>
  <c r="M8" i="37"/>
  <c r="L8" i="37"/>
  <c r="K8" i="37"/>
  <c r="N7" i="37"/>
  <c r="N74" i="37" s="1"/>
  <c r="M7" i="37"/>
  <c r="L7" i="37"/>
  <c r="K7" i="37"/>
  <c r="G74" i="37"/>
  <c r="O12" i="37" l="1"/>
  <c r="O31" i="37"/>
  <c r="O35" i="37"/>
  <c r="U35" i="37" s="1"/>
  <c r="O63" i="37"/>
  <c r="O71" i="37"/>
  <c r="O15" i="37"/>
  <c r="O26" i="37"/>
  <c r="U26" i="37" s="1"/>
  <c r="O38" i="37"/>
  <c r="O46" i="37"/>
  <c r="O54" i="37"/>
  <c r="O58" i="37"/>
  <c r="U58" i="37" s="1"/>
  <c r="O64" i="37"/>
  <c r="U64" i="37" s="1"/>
  <c r="O49" i="37"/>
  <c r="O8" i="37"/>
  <c r="O29" i="37"/>
  <c r="U29" i="37" s="1"/>
  <c r="O53" i="37"/>
  <c r="O61" i="37"/>
  <c r="O67" i="37"/>
  <c r="O69" i="37"/>
  <c r="U69" i="37" s="1"/>
  <c r="K74" i="37"/>
  <c r="O23" i="37"/>
  <c r="O30" i="37"/>
  <c r="O62" i="37"/>
  <c r="U62" i="37" s="1"/>
  <c r="O70" i="37"/>
  <c r="L74" i="37"/>
  <c r="O16" i="37"/>
  <c r="O22" i="37"/>
  <c r="U22" i="37" s="1"/>
  <c r="O25" i="37"/>
  <c r="O33" i="37"/>
  <c r="U33" i="37" s="1"/>
  <c r="O34" i="37"/>
  <c r="O42" i="37"/>
  <c r="U42" i="37" s="1"/>
  <c r="O50" i="37"/>
  <c r="O66" i="37"/>
  <c r="U12" i="37"/>
  <c r="U15" i="37"/>
  <c r="U23" i="37"/>
  <c r="U8" i="37"/>
  <c r="U16" i="37"/>
  <c r="M74" i="37"/>
  <c r="O7" i="37"/>
  <c r="U18" i="37"/>
  <c r="U31" i="37"/>
  <c r="U63" i="37"/>
  <c r="U67" i="37"/>
  <c r="U71" i="37"/>
  <c r="O19" i="37"/>
  <c r="U30" i="37"/>
  <c r="U34" i="37"/>
  <c r="U41" i="37"/>
  <c r="U45" i="37"/>
  <c r="U46" i="37"/>
  <c r="U49" i="37"/>
  <c r="U54" i="37"/>
  <c r="U61" i="37"/>
  <c r="U70" i="37"/>
  <c r="O11" i="37"/>
  <c r="O27" i="37"/>
  <c r="O39" i="37"/>
  <c r="O43" i="37"/>
  <c r="O47" i="37"/>
  <c r="O51" i="37"/>
  <c r="O55" i="37"/>
  <c r="O59" i="37"/>
  <c r="O10" i="37"/>
  <c r="O14" i="37"/>
  <c r="O20" i="37"/>
  <c r="U25" i="37"/>
  <c r="U38" i="37"/>
  <c r="U50" i="37"/>
  <c r="U53" i="37"/>
  <c r="U57" i="37"/>
  <c r="U66" i="37"/>
  <c r="O21" i="37"/>
  <c r="U14" i="37" l="1"/>
  <c r="U27" i="37"/>
  <c r="O74" i="37"/>
  <c r="U7" i="37"/>
  <c r="U10" i="37"/>
  <c r="U47" i="37"/>
  <c r="U20" i="37"/>
  <c r="U59" i="37"/>
  <c r="U43" i="37"/>
  <c r="U11" i="37"/>
  <c r="U21" i="37"/>
  <c r="U55" i="37"/>
  <c r="U39" i="37"/>
  <c r="U51" i="37"/>
  <c r="U19" i="37"/>
  <c r="U74" i="37" l="1"/>
  <c r="N73" i="34" l="1"/>
  <c r="M73" i="34"/>
  <c r="L73" i="34"/>
  <c r="K73" i="34"/>
  <c r="N72" i="34"/>
  <c r="M72" i="34"/>
  <c r="L72" i="34"/>
  <c r="K72" i="34"/>
  <c r="N71" i="34"/>
  <c r="M71" i="34"/>
  <c r="L71" i="34"/>
  <c r="K71" i="34"/>
  <c r="N70" i="34"/>
  <c r="M70" i="34"/>
  <c r="L70" i="34"/>
  <c r="K70" i="34"/>
  <c r="N69" i="34"/>
  <c r="M69" i="34"/>
  <c r="L69" i="34"/>
  <c r="K69" i="34"/>
  <c r="N68" i="34"/>
  <c r="M68" i="34"/>
  <c r="L68" i="34"/>
  <c r="K68" i="34"/>
  <c r="N67" i="34"/>
  <c r="M67" i="34"/>
  <c r="L67" i="34"/>
  <c r="K67" i="34"/>
  <c r="N66" i="34"/>
  <c r="M66" i="34"/>
  <c r="L66" i="34"/>
  <c r="K66" i="34"/>
  <c r="N65" i="34"/>
  <c r="M65" i="34"/>
  <c r="L65" i="34"/>
  <c r="K65" i="34"/>
  <c r="N64" i="34"/>
  <c r="M64" i="34"/>
  <c r="L64" i="34"/>
  <c r="K64" i="34"/>
  <c r="N63" i="34"/>
  <c r="M63" i="34"/>
  <c r="L63" i="34"/>
  <c r="K63" i="34"/>
  <c r="N62" i="34"/>
  <c r="M62" i="34"/>
  <c r="L62" i="34"/>
  <c r="K62" i="34"/>
  <c r="N61" i="34"/>
  <c r="M61" i="34"/>
  <c r="L61" i="34"/>
  <c r="K61" i="34"/>
  <c r="N60" i="34"/>
  <c r="M60" i="34"/>
  <c r="L60" i="34"/>
  <c r="K60" i="34"/>
  <c r="N59" i="34"/>
  <c r="M59" i="34"/>
  <c r="L59" i="34"/>
  <c r="K59" i="34"/>
  <c r="N58" i="34"/>
  <c r="M58" i="34"/>
  <c r="L58" i="34"/>
  <c r="K58" i="34"/>
  <c r="N57" i="34"/>
  <c r="M57" i="34"/>
  <c r="L57" i="34"/>
  <c r="K57" i="34"/>
  <c r="N56" i="34"/>
  <c r="M56" i="34"/>
  <c r="L56" i="34"/>
  <c r="K56" i="34"/>
  <c r="N55" i="34"/>
  <c r="M55" i="34"/>
  <c r="L55" i="34"/>
  <c r="K55" i="34"/>
  <c r="N54" i="34"/>
  <c r="M54" i="34"/>
  <c r="L54" i="34"/>
  <c r="K54" i="34"/>
  <c r="N53" i="34"/>
  <c r="M53" i="34"/>
  <c r="L53" i="34"/>
  <c r="K53" i="34"/>
  <c r="N52" i="34"/>
  <c r="M52" i="34"/>
  <c r="L52" i="34"/>
  <c r="K52" i="34"/>
  <c r="N51" i="34"/>
  <c r="M51" i="34"/>
  <c r="L51" i="34"/>
  <c r="K51" i="34"/>
  <c r="N50" i="34"/>
  <c r="M50" i="34"/>
  <c r="L50" i="34"/>
  <c r="K50" i="34"/>
  <c r="N49" i="34"/>
  <c r="M49" i="34"/>
  <c r="L49" i="34"/>
  <c r="K49" i="34"/>
  <c r="N48" i="34"/>
  <c r="M48" i="34"/>
  <c r="L48" i="34"/>
  <c r="K48" i="34"/>
  <c r="N47" i="34"/>
  <c r="M47" i="34"/>
  <c r="L47" i="34"/>
  <c r="K47" i="34"/>
  <c r="N46" i="34"/>
  <c r="M46" i="34"/>
  <c r="L46" i="34"/>
  <c r="K46" i="34"/>
  <c r="N45" i="34"/>
  <c r="M45" i="34"/>
  <c r="L45" i="34"/>
  <c r="K45" i="34"/>
  <c r="N44" i="34"/>
  <c r="M44" i="34"/>
  <c r="L44" i="34"/>
  <c r="K44" i="34"/>
  <c r="N43" i="34"/>
  <c r="M43" i="34"/>
  <c r="L43" i="34"/>
  <c r="K43" i="34"/>
  <c r="N42" i="34"/>
  <c r="M42" i="34"/>
  <c r="L42" i="34"/>
  <c r="K42" i="34"/>
  <c r="N41" i="34"/>
  <c r="M41" i="34"/>
  <c r="L41" i="34"/>
  <c r="K41" i="34"/>
  <c r="N40" i="34"/>
  <c r="M40" i="34"/>
  <c r="L40" i="34"/>
  <c r="K40" i="34"/>
  <c r="N39" i="34"/>
  <c r="M39" i="34"/>
  <c r="L39" i="34"/>
  <c r="K39" i="34"/>
  <c r="N38" i="34"/>
  <c r="M38" i="34"/>
  <c r="L38" i="34"/>
  <c r="K38" i="34"/>
  <c r="N37" i="34"/>
  <c r="M37" i="34"/>
  <c r="L37" i="34"/>
  <c r="K37" i="34"/>
  <c r="N36" i="34"/>
  <c r="M36" i="34"/>
  <c r="L36" i="34"/>
  <c r="K36" i="34"/>
  <c r="N35" i="34"/>
  <c r="M35" i="34"/>
  <c r="L35" i="34"/>
  <c r="K35" i="34"/>
  <c r="N34" i="34"/>
  <c r="M34" i="34"/>
  <c r="L34" i="34"/>
  <c r="K34" i="34"/>
  <c r="N33" i="34"/>
  <c r="M33" i="34"/>
  <c r="L33" i="34"/>
  <c r="K33" i="34"/>
  <c r="N32" i="34"/>
  <c r="M32" i="34"/>
  <c r="L32" i="34"/>
  <c r="K32" i="34"/>
  <c r="N31" i="34"/>
  <c r="M31" i="34"/>
  <c r="L31" i="34"/>
  <c r="K31" i="34"/>
  <c r="N30" i="34"/>
  <c r="M30" i="34"/>
  <c r="L30" i="34"/>
  <c r="K30" i="34"/>
  <c r="N29" i="34"/>
  <c r="M29" i="34"/>
  <c r="L29" i="34"/>
  <c r="K29" i="34"/>
  <c r="N28" i="34"/>
  <c r="M28" i="34"/>
  <c r="L28" i="34"/>
  <c r="K28" i="34"/>
  <c r="N27" i="34"/>
  <c r="M27" i="34"/>
  <c r="L27" i="34"/>
  <c r="K27" i="34"/>
  <c r="N26" i="34"/>
  <c r="M26" i="34"/>
  <c r="L26" i="34"/>
  <c r="K26" i="34"/>
  <c r="N25" i="34"/>
  <c r="M25" i="34"/>
  <c r="L25" i="34"/>
  <c r="K25" i="34"/>
  <c r="N24" i="34"/>
  <c r="M24" i="34"/>
  <c r="L24" i="34"/>
  <c r="K24" i="34"/>
  <c r="N23" i="34"/>
  <c r="M23" i="34"/>
  <c r="L23" i="34"/>
  <c r="K23" i="34"/>
  <c r="N22" i="34"/>
  <c r="M22" i="34"/>
  <c r="L22" i="34"/>
  <c r="K22" i="34"/>
  <c r="N21" i="34"/>
  <c r="M21" i="34"/>
  <c r="L21" i="34"/>
  <c r="K21" i="34"/>
  <c r="N20" i="34"/>
  <c r="M20" i="34"/>
  <c r="L20" i="34"/>
  <c r="K20" i="34"/>
  <c r="N19" i="34"/>
  <c r="M19" i="34"/>
  <c r="L19" i="34"/>
  <c r="K19" i="34"/>
  <c r="N18" i="34"/>
  <c r="M18" i="34"/>
  <c r="L18" i="34"/>
  <c r="K18" i="34"/>
  <c r="N17" i="34"/>
  <c r="M17" i="34"/>
  <c r="L17" i="34"/>
  <c r="K17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73" i="33"/>
  <c r="M73" i="33"/>
  <c r="L73" i="33"/>
  <c r="K73" i="33"/>
  <c r="N72" i="33"/>
  <c r="M72" i="33"/>
  <c r="L72" i="33"/>
  <c r="K72" i="33"/>
  <c r="N71" i="33"/>
  <c r="M71" i="33"/>
  <c r="L71" i="33"/>
  <c r="K71" i="33"/>
  <c r="N70" i="33"/>
  <c r="M70" i="33"/>
  <c r="L70" i="33"/>
  <c r="K70" i="33"/>
  <c r="N69" i="33"/>
  <c r="M69" i="33"/>
  <c r="L69" i="33"/>
  <c r="K69" i="33"/>
  <c r="N68" i="33"/>
  <c r="O68" i="33" s="1"/>
  <c r="M68" i="33"/>
  <c r="L68" i="33"/>
  <c r="K68" i="33"/>
  <c r="N67" i="33"/>
  <c r="M67" i="33"/>
  <c r="L67" i="33"/>
  <c r="K67" i="33"/>
  <c r="N66" i="33"/>
  <c r="M66" i="33"/>
  <c r="L66" i="33"/>
  <c r="K66" i="33"/>
  <c r="N65" i="33"/>
  <c r="M65" i="33"/>
  <c r="L65" i="33"/>
  <c r="K65" i="33"/>
  <c r="N64" i="33"/>
  <c r="O64" i="33" s="1"/>
  <c r="M64" i="33"/>
  <c r="L64" i="33"/>
  <c r="K64" i="33"/>
  <c r="N63" i="33"/>
  <c r="M63" i="33"/>
  <c r="L63" i="33"/>
  <c r="K63" i="33"/>
  <c r="N62" i="33"/>
  <c r="M62" i="33"/>
  <c r="L62" i="33"/>
  <c r="K62" i="33"/>
  <c r="N61" i="33"/>
  <c r="M61" i="33"/>
  <c r="L61" i="33"/>
  <c r="K61" i="33"/>
  <c r="N60" i="33"/>
  <c r="O60" i="33" s="1"/>
  <c r="M60" i="33"/>
  <c r="L60" i="33"/>
  <c r="K60" i="33"/>
  <c r="N59" i="33"/>
  <c r="M59" i="33"/>
  <c r="L59" i="33"/>
  <c r="K59" i="33"/>
  <c r="N58" i="33"/>
  <c r="M58" i="33"/>
  <c r="L58" i="33"/>
  <c r="K58" i="33"/>
  <c r="N57" i="33"/>
  <c r="M57" i="33"/>
  <c r="L57" i="33"/>
  <c r="K57" i="33"/>
  <c r="N56" i="33"/>
  <c r="O56" i="33" s="1"/>
  <c r="M56" i="33"/>
  <c r="L56" i="33"/>
  <c r="K56" i="33"/>
  <c r="N55" i="33"/>
  <c r="M55" i="33"/>
  <c r="L55" i="33"/>
  <c r="K55" i="33"/>
  <c r="N54" i="33"/>
  <c r="M54" i="33"/>
  <c r="L54" i="33"/>
  <c r="K54" i="33"/>
  <c r="N53" i="33"/>
  <c r="M53" i="33"/>
  <c r="L53" i="33"/>
  <c r="K53" i="33"/>
  <c r="N52" i="33"/>
  <c r="O52" i="33" s="1"/>
  <c r="M52" i="33"/>
  <c r="L52" i="33"/>
  <c r="K52" i="33"/>
  <c r="N51" i="33"/>
  <c r="M51" i="33"/>
  <c r="L51" i="33"/>
  <c r="K51" i="33"/>
  <c r="N50" i="33"/>
  <c r="M50" i="33"/>
  <c r="L50" i="33"/>
  <c r="K50" i="33"/>
  <c r="N49" i="33"/>
  <c r="M49" i="33"/>
  <c r="L49" i="33"/>
  <c r="K49" i="33"/>
  <c r="N48" i="33"/>
  <c r="O48" i="33" s="1"/>
  <c r="M48" i="33"/>
  <c r="L48" i="33"/>
  <c r="K48" i="33"/>
  <c r="N47" i="33"/>
  <c r="M47" i="33"/>
  <c r="L47" i="33"/>
  <c r="K47" i="33"/>
  <c r="N46" i="33"/>
  <c r="M46" i="33"/>
  <c r="L46" i="33"/>
  <c r="K46" i="33"/>
  <c r="N45" i="33"/>
  <c r="M45" i="33"/>
  <c r="L45" i="33"/>
  <c r="K45" i="33"/>
  <c r="N44" i="33"/>
  <c r="O44" i="33" s="1"/>
  <c r="M44" i="33"/>
  <c r="L44" i="33"/>
  <c r="K44" i="33"/>
  <c r="N43" i="33"/>
  <c r="M43" i="33"/>
  <c r="L43" i="33"/>
  <c r="K43" i="33"/>
  <c r="N42" i="33"/>
  <c r="M42" i="33"/>
  <c r="L42" i="33"/>
  <c r="K42" i="33"/>
  <c r="N41" i="33"/>
  <c r="M41" i="33"/>
  <c r="L41" i="33"/>
  <c r="K41" i="33"/>
  <c r="N40" i="33"/>
  <c r="M40" i="33"/>
  <c r="L40" i="33"/>
  <c r="K40" i="33"/>
  <c r="N39" i="33"/>
  <c r="M39" i="33"/>
  <c r="L39" i="33"/>
  <c r="K39" i="33"/>
  <c r="N38" i="33"/>
  <c r="M38" i="33"/>
  <c r="L38" i="33"/>
  <c r="K38" i="33"/>
  <c r="N37" i="33"/>
  <c r="M37" i="33"/>
  <c r="L37" i="33"/>
  <c r="K37" i="33"/>
  <c r="N36" i="33"/>
  <c r="M36" i="33"/>
  <c r="L36" i="33"/>
  <c r="K36" i="33"/>
  <c r="N35" i="33"/>
  <c r="M35" i="33"/>
  <c r="L35" i="33"/>
  <c r="K35" i="33"/>
  <c r="N34" i="33"/>
  <c r="M34" i="33"/>
  <c r="L34" i="33"/>
  <c r="K34" i="33"/>
  <c r="N33" i="33"/>
  <c r="M33" i="33"/>
  <c r="L33" i="33"/>
  <c r="K33" i="33"/>
  <c r="N32" i="33"/>
  <c r="M32" i="33"/>
  <c r="L32" i="33"/>
  <c r="K32" i="33"/>
  <c r="N31" i="33"/>
  <c r="M31" i="33"/>
  <c r="L31" i="33"/>
  <c r="K31" i="33"/>
  <c r="N30" i="33"/>
  <c r="M30" i="33"/>
  <c r="L30" i="33"/>
  <c r="K30" i="33"/>
  <c r="N29" i="33"/>
  <c r="M29" i="33"/>
  <c r="L29" i="33"/>
  <c r="K29" i="33"/>
  <c r="N28" i="33"/>
  <c r="M28" i="33"/>
  <c r="L28" i="33"/>
  <c r="K28" i="33"/>
  <c r="N27" i="33"/>
  <c r="M27" i="33"/>
  <c r="L27" i="33"/>
  <c r="K27" i="33"/>
  <c r="N26" i="33"/>
  <c r="M26" i="33"/>
  <c r="L26" i="33"/>
  <c r="K26" i="33"/>
  <c r="N25" i="33"/>
  <c r="M25" i="33"/>
  <c r="L25" i="33"/>
  <c r="K25" i="33"/>
  <c r="N24" i="33"/>
  <c r="M24" i="33"/>
  <c r="L24" i="33"/>
  <c r="K24" i="33"/>
  <c r="N23" i="33"/>
  <c r="M23" i="33"/>
  <c r="L23" i="33"/>
  <c r="K23" i="33"/>
  <c r="N22" i="33"/>
  <c r="M22" i="33"/>
  <c r="L22" i="33"/>
  <c r="K22" i="33"/>
  <c r="N21" i="33"/>
  <c r="M21" i="33"/>
  <c r="L21" i="33"/>
  <c r="K21" i="33"/>
  <c r="N20" i="33"/>
  <c r="M20" i="33"/>
  <c r="L20" i="33"/>
  <c r="K20" i="33"/>
  <c r="N19" i="33"/>
  <c r="M19" i="33"/>
  <c r="L19" i="33"/>
  <c r="K19" i="33"/>
  <c r="N18" i="33"/>
  <c r="M18" i="33"/>
  <c r="L18" i="33"/>
  <c r="K18" i="33"/>
  <c r="N17" i="33"/>
  <c r="M17" i="33"/>
  <c r="L17" i="33"/>
  <c r="K17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73" i="32"/>
  <c r="M73" i="32"/>
  <c r="L73" i="32"/>
  <c r="K73" i="32"/>
  <c r="G73" i="32"/>
  <c r="N72" i="32"/>
  <c r="M72" i="32"/>
  <c r="L72" i="32"/>
  <c r="K72" i="32"/>
  <c r="G72" i="32"/>
  <c r="N71" i="32"/>
  <c r="M71" i="32"/>
  <c r="L71" i="32"/>
  <c r="K71" i="32"/>
  <c r="G71" i="32"/>
  <c r="N70" i="32"/>
  <c r="M70" i="32"/>
  <c r="L70" i="32"/>
  <c r="K70" i="32"/>
  <c r="G70" i="32"/>
  <c r="N69" i="32"/>
  <c r="M69" i="32"/>
  <c r="L69" i="32"/>
  <c r="K69" i="32"/>
  <c r="G69" i="32"/>
  <c r="N68" i="32"/>
  <c r="M68" i="32"/>
  <c r="L68" i="32"/>
  <c r="K68" i="32"/>
  <c r="G68" i="32"/>
  <c r="N67" i="32"/>
  <c r="M67" i="32"/>
  <c r="L67" i="32"/>
  <c r="K67" i="32"/>
  <c r="G67" i="32"/>
  <c r="N66" i="32"/>
  <c r="M66" i="32"/>
  <c r="L66" i="32"/>
  <c r="K66" i="32"/>
  <c r="G66" i="32"/>
  <c r="N65" i="32"/>
  <c r="M65" i="32"/>
  <c r="L65" i="32"/>
  <c r="K65" i="32"/>
  <c r="G65" i="32"/>
  <c r="N64" i="32"/>
  <c r="M64" i="32"/>
  <c r="L64" i="32"/>
  <c r="K64" i="32"/>
  <c r="G64" i="32"/>
  <c r="N63" i="32"/>
  <c r="M63" i="32"/>
  <c r="L63" i="32"/>
  <c r="K63" i="32"/>
  <c r="G63" i="32"/>
  <c r="N62" i="32"/>
  <c r="M62" i="32"/>
  <c r="L62" i="32"/>
  <c r="K62" i="32"/>
  <c r="G62" i="32"/>
  <c r="N61" i="32"/>
  <c r="M61" i="32"/>
  <c r="L61" i="32"/>
  <c r="K61" i="32"/>
  <c r="G61" i="32"/>
  <c r="N60" i="32"/>
  <c r="M60" i="32"/>
  <c r="L60" i="32"/>
  <c r="K60" i="32"/>
  <c r="G60" i="32"/>
  <c r="N59" i="32"/>
  <c r="M59" i="32"/>
  <c r="L59" i="32"/>
  <c r="K59" i="32"/>
  <c r="G59" i="32"/>
  <c r="N58" i="32"/>
  <c r="M58" i="32"/>
  <c r="L58" i="32"/>
  <c r="K58" i="32"/>
  <c r="G58" i="32"/>
  <c r="N57" i="32"/>
  <c r="M57" i="32"/>
  <c r="L57" i="32"/>
  <c r="K57" i="32"/>
  <c r="G57" i="32"/>
  <c r="N56" i="32"/>
  <c r="M56" i="32"/>
  <c r="L56" i="32"/>
  <c r="K56" i="32"/>
  <c r="G56" i="32"/>
  <c r="N55" i="32"/>
  <c r="M55" i="32"/>
  <c r="L55" i="32"/>
  <c r="K55" i="32"/>
  <c r="G55" i="32"/>
  <c r="N54" i="32"/>
  <c r="M54" i="32"/>
  <c r="L54" i="32"/>
  <c r="K54" i="32"/>
  <c r="G54" i="32"/>
  <c r="N53" i="32"/>
  <c r="M53" i="32"/>
  <c r="L53" i="32"/>
  <c r="K53" i="32"/>
  <c r="G53" i="32"/>
  <c r="N52" i="32"/>
  <c r="M52" i="32"/>
  <c r="L52" i="32"/>
  <c r="K52" i="32"/>
  <c r="G52" i="32"/>
  <c r="N51" i="32"/>
  <c r="M51" i="32"/>
  <c r="L51" i="32"/>
  <c r="K51" i="32"/>
  <c r="G51" i="32"/>
  <c r="N50" i="32"/>
  <c r="M50" i="32"/>
  <c r="L50" i="32"/>
  <c r="K50" i="32"/>
  <c r="G50" i="32"/>
  <c r="N49" i="32"/>
  <c r="M49" i="32"/>
  <c r="L49" i="32"/>
  <c r="K49" i="32"/>
  <c r="G49" i="32"/>
  <c r="N48" i="32"/>
  <c r="M48" i="32"/>
  <c r="L48" i="32"/>
  <c r="K48" i="32"/>
  <c r="G48" i="32"/>
  <c r="N47" i="32"/>
  <c r="M47" i="32"/>
  <c r="L47" i="32"/>
  <c r="K47" i="32"/>
  <c r="G47" i="32"/>
  <c r="N46" i="32"/>
  <c r="M46" i="32"/>
  <c r="L46" i="32"/>
  <c r="K46" i="32"/>
  <c r="G46" i="32"/>
  <c r="N45" i="32"/>
  <c r="M45" i="32"/>
  <c r="L45" i="32"/>
  <c r="K45" i="32"/>
  <c r="G45" i="32"/>
  <c r="N44" i="32"/>
  <c r="M44" i="32"/>
  <c r="L44" i="32"/>
  <c r="K44" i="32"/>
  <c r="G44" i="32"/>
  <c r="N43" i="32"/>
  <c r="M43" i="32"/>
  <c r="L43" i="32"/>
  <c r="K43" i="32"/>
  <c r="G43" i="32"/>
  <c r="N42" i="32"/>
  <c r="M42" i="32"/>
  <c r="L42" i="32"/>
  <c r="K42" i="32"/>
  <c r="G42" i="32"/>
  <c r="N41" i="32"/>
  <c r="M41" i="32"/>
  <c r="L41" i="32"/>
  <c r="K41" i="32"/>
  <c r="G41" i="32"/>
  <c r="N40" i="32"/>
  <c r="M40" i="32"/>
  <c r="L40" i="32"/>
  <c r="K40" i="32"/>
  <c r="G40" i="32"/>
  <c r="N39" i="32"/>
  <c r="M39" i="32"/>
  <c r="L39" i="32"/>
  <c r="K39" i="32"/>
  <c r="G39" i="32"/>
  <c r="N38" i="32"/>
  <c r="M38" i="32"/>
  <c r="L38" i="32"/>
  <c r="K38" i="32"/>
  <c r="G38" i="32"/>
  <c r="N37" i="32"/>
  <c r="M37" i="32"/>
  <c r="L37" i="32"/>
  <c r="K37" i="32"/>
  <c r="G37" i="32"/>
  <c r="N36" i="32"/>
  <c r="M36" i="32"/>
  <c r="L36" i="32"/>
  <c r="K36" i="32"/>
  <c r="G36" i="32"/>
  <c r="N35" i="32"/>
  <c r="M35" i="32"/>
  <c r="L35" i="32"/>
  <c r="K35" i="32"/>
  <c r="G35" i="32"/>
  <c r="N34" i="32"/>
  <c r="M34" i="32"/>
  <c r="L34" i="32"/>
  <c r="K34" i="32"/>
  <c r="G34" i="32"/>
  <c r="N33" i="32"/>
  <c r="M33" i="32"/>
  <c r="L33" i="32"/>
  <c r="K33" i="32"/>
  <c r="G33" i="32"/>
  <c r="N32" i="32"/>
  <c r="M32" i="32"/>
  <c r="L32" i="32"/>
  <c r="K32" i="32"/>
  <c r="G32" i="32"/>
  <c r="N31" i="32"/>
  <c r="M31" i="32"/>
  <c r="L31" i="32"/>
  <c r="K31" i="32"/>
  <c r="G31" i="32"/>
  <c r="N30" i="32"/>
  <c r="M30" i="32"/>
  <c r="L30" i="32"/>
  <c r="K30" i="32"/>
  <c r="G30" i="32"/>
  <c r="N29" i="32"/>
  <c r="M29" i="32"/>
  <c r="L29" i="32"/>
  <c r="K29" i="32"/>
  <c r="G29" i="32"/>
  <c r="N28" i="32"/>
  <c r="M28" i="32"/>
  <c r="L28" i="32"/>
  <c r="K28" i="32"/>
  <c r="G28" i="32"/>
  <c r="N27" i="32"/>
  <c r="M27" i="32"/>
  <c r="L27" i="32"/>
  <c r="K27" i="32"/>
  <c r="G27" i="32"/>
  <c r="N26" i="32"/>
  <c r="M26" i="32"/>
  <c r="L26" i="32"/>
  <c r="K26" i="32"/>
  <c r="G26" i="32"/>
  <c r="N25" i="32"/>
  <c r="M25" i="32"/>
  <c r="L25" i="32"/>
  <c r="K25" i="32"/>
  <c r="G25" i="32"/>
  <c r="N24" i="32"/>
  <c r="M24" i="32"/>
  <c r="L24" i="32"/>
  <c r="K24" i="32"/>
  <c r="G24" i="32"/>
  <c r="N23" i="32"/>
  <c r="M23" i="32"/>
  <c r="L23" i="32"/>
  <c r="K23" i="32"/>
  <c r="G23" i="32"/>
  <c r="N22" i="32"/>
  <c r="M22" i="32"/>
  <c r="L22" i="32"/>
  <c r="K22" i="32"/>
  <c r="G22" i="32"/>
  <c r="N21" i="32"/>
  <c r="M21" i="32"/>
  <c r="L21" i="32"/>
  <c r="K21" i="32"/>
  <c r="G21" i="32"/>
  <c r="N20" i="32"/>
  <c r="M20" i="32"/>
  <c r="L20" i="32"/>
  <c r="K20" i="32"/>
  <c r="G20" i="32"/>
  <c r="N19" i="32"/>
  <c r="M19" i="32"/>
  <c r="L19" i="32"/>
  <c r="K19" i="32"/>
  <c r="G19" i="32"/>
  <c r="N18" i="32"/>
  <c r="M18" i="32"/>
  <c r="L18" i="32"/>
  <c r="K18" i="32"/>
  <c r="G18" i="32"/>
  <c r="N17" i="32"/>
  <c r="M17" i="32"/>
  <c r="L17" i="32"/>
  <c r="K17" i="32"/>
  <c r="G17" i="32"/>
  <c r="N16" i="32"/>
  <c r="M16" i="32"/>
  <c r="L16" i="32"/>
  <c r="K16" i="32"/>
  <c r="G16" i="32"/>
  <c r="N15" i="32"/>
  <c r="M15" i="32"/>
  <c r="L15" i="32"/>
  <c r="K15" i="32"/>
  <c r="G15" i="32"/>
  <c r="N14" i="32"/>
  <c r="M14" i="32"/>
  <c r="L14" i="32"/>
  <c r="K14" i="32"/>
  <c r="G14" i="32"/>
  <c r="N13" i="32"/>
  <c r="M13" i="32"/>
  <c r="L13" i="32"/>
  <c r="K13" i="32"/>
  <c r="G13" i="32"/>
  <c r="N12" i="32"/>
  <c r="M12" i="32"/>
  <c r="L12" i="32"/>
  <c r="K12" i="32"/>
  <c r="G12" i="32"/>
  <c r="N11" i="32"/>
  <c r="M11" i="32"/>
  <c r="L11" i="32"/>
  <c r="K11" i="32"/>
  <c r="G11" i="32"/>
  <c r="N10" i="32"/>
  <c r="M10" i="32"/>
  <c r="L10" i="32"/>
  <c r="K10" i="32"/>
  <c r="G10" i="32"/>
  <c r="N9" i="32"/>
  <c r="M9" i="32"/>
  <c r="L9" i="32"/>
  <c r="K9" i="32"/>
  <c r="G9" i="32"/>
  <c r="N8" i="32"/>
  <c r="M8" i="32"/>
  <c r="L8" i="32"/>
  <c r="K8" i="32"/>
  <c r="G8" i="32"/>
  <c r="N7" i="32"/>
  <c r="M7" i="32"/>
  <c r="L7" i="32"/>
  <c r="K7" i="32"/>
  <c r="G7" i="32"/>
  <c r="N73" i="28"/>
  <c r="M73" i="28"/>
  <c r="L73" i="28"/>
  <c r="K73" i="28"/>
  <c r="N72" i="28"/>
  <c r="M72" i="28"/>
  <c r="L72" i="28"/>
  <c r="K72" i="28"/>
  <c r="N71" i="28"/>
  <c r="M71" i="28"/>
  <c r="L71" i="28"/>
  <c r="K71" i="28"/>
  <c r="N70" i="28"/>
  <c r="M70" i="28"/>
  <c r="L70" i="28"/>
  <c r="K70" i="28"/>
  <c r="N69" i="28"/>
  <c r="M69" i="28"/>
  <c r="L69" i="28"/>
  <c r="K69" i="28"/>
  <c r="N68" i="28"/>
  <c r="M68" i="28"/>
  <c r="L68" i="28"/>
  <c r="K68" i="28"/>
  <c r="N67" i="28"/>
  <c r="M67" i="28"/>
  <c r="L67" i="28"/>
  <c r="K67" i="28"/>
  <c r="N66" i="28"/>
  <c r="M66" i="28"/>
  <c r="L66" i="28"/>
  <c r="K66" i="28"/>
  <c r="N65" i="28"/>
  <c r="M65" i="28"/>
  <c r="L65" i="28"/>
  <c r="K65" i="28"/>
  <c r="N64" i="28"/>
  <c r="M64" i="28"/>
  <c r="L64" i="28"/>
  <c r="K64" i="28"/>
  <c r="N63" i="28"/>
  <c r="M63" i="28"/>
  <c r="L63" i="28"/>
  <c r="K63" i="28"/>
  <c r="N62" i="28"/>
  <c r="M62" i="28"/>
  <c r="L62" i="28"/>
  <c r="K62" i="28"/>
  <c r="N61" i="28"/>
  <c r="M61" i="28"/>
  <c r="L61" i="28"/>
  <c r="K61" i="28"/>
  <c r="N60" i="28"/>
  <c r="M60" i="28"/>
  <c r="L60" i="28"/>
  <c r="K60" i="28"/>
  <c r="N59" i="28"/>
  <c r="M59" i="28"/>
  <c r="L59" i="28"/>
  <c r="K59" i="28"/>
  <c r="N58" i="28"/>
  <c r="M58" i="28"/>
  <c r="L58" i="28"/>
  <c r="K58" i="28"/>
  <c r="N57" i="28"/>
  <c r="M57" i="28"/>
  <c r="L57" i="28"/>
  <c r="K57" i="28"/>
  <c r="N56" i="28"/>
  <c r="M56" i="28"/>
  <c r="L56" i="28"/>
  <c r="K56" i="28"/>
  <c r="N55" i="28"/>
  <c r="M55" i="28"/>
  <c r="L55" i="28"/>
  <c r="K55" i="28"/>
  <c r="N54" i="28"/>
  <c r="M54" i="28"/>
  <c r="L54" i="28"/>
  <c r="K54" i="28"/>
  <c r="N53" i="28"/>
  <c r="M53" i="28"/>
  <c r="L53" i="28"/>
  <c r="K53" i="28"/>
  <c r="N52" i="28"/>
  <c r="M52" i="28"/>
  <c r="L52" i="28"/>
  <c r="K52" i="28"/>
  <c r="N51" i="28"/>
  <c r="M51" i="28"/>
  <c r="L51" i="28"/>
  <c r="K51" i="28"/>
  <c r="N50" i="28"/>
  <c r="M50" i="28"/>
  <c r="L50" i="28"/>
  <c r="K50" i="28"/>
  <c r="N49" i="28"/>
  <c r="M49" i="28"/>
  <c r="L49" i="28"/>
  <c r="K49" i="28"/>
  <c r="N48" i="28"/>
  <c r="M48" i="28"/>
  <c r="L48" i="28"/>
  <c r="K48" i="28"/>
  <c r="N47" i="28"/>
  <c r="M47" i="28"/>
  <c r="L47" i="28"/>
  <c r="K47" i="28"/>
  <c r="N46" i="28"/>
  <c r="M46" i="28"/>
  <c r="L46" i="28"/>
  <c r="K46" i="28"/>
  <c r="N45" i="28"/>
  <c r="M45" i="28"/>
  <c r="L45" i="28"/>
  <c r="K45" i="28"/>
  <c r="N44" i="28"/>
  <c r="M44" i="28"/>
  <c r="L44" i="28"/>
  <c r="K44" i="28"/>
  <c r="N43" i="28"/>
  <c r="M43" i="28"/>
  <c r="L43" i="28"/>
  <c r="K43" i="28"/>
  <c r="N42" i="28"/>
  <c r="M42" i="28"/>
  <c r="L42" i="28"/>
  <c r="K42" i="28"/>
  <c r="N41" i="28"/>
  <c r="M41" i="28"/>
  <c r="L41" i="28"/>
  <c r="K41" i="28"/>
  <c r="N40" i="28"/>
  <c r="M40" i="28"/>
  <c r="L40" i="28"/>
  <c r="K40" i="28"/>
  <c r="N39" i="28"/>
  <c r="M39" i="28"/>
  <c r="L39" i="28"/>
  <c r="K39" i="28"/>
  <c r="N38" i="28"/>
  <c r="M38" i="28"/>
  <c r="L38" i="28"/>
  <c r="K38" i="28"/>
  <c r="N37" i="28"/>
  <c r="M37" i="28"/>
  <c r="L37" i="28"/>
  <c r="K37" i="28"/>
  <c r="N36" i="28"/>
  <c r="M36" i="28"/>
  <c r="L36" i="28"/>
  <c r="K36" i="28"/>
  <c r="N35" i="28"/>
  <c r="M35" i="28"/>
  <c r="L35" i="28"/>
  <c r="K35" i="28"/>
  <c r="N34" i="28"/>
  <c r="M34" i="28"/>
  <c r="L34" i="28"/>
  <c r="K34" i="28"/>
  <c r="N33" i="28"/>
  <c r="M33" i="28"/>
  <c r="L33" i="28"/>
  <c r="K33" i="28"/>
  <c r="N32" i="28"/>
  <c r="M32" i="28"/>
  <c r="L32" i="28"/>
  <c r="K32" i="28"/>
  <c r="N31" i="28"/>
  <c r="M31" i="28"/>
  <c r="L31" i="28"/>
  <c r="K31" i="28"/>
  <c r="N30" i="28"/>
  <c r="M30" i="28"/>
  <c r="L30" i="28"/>
  <c r="K30" i="28"/>
  <c r="N29" i="28"/>
  <c r="M29" i="28"/>
  <c r="L29" i="28"/>
  <c r="K29" i="28"/>
  <c r="N28" i="28"/>
  <c r="M28" i="28"/>
  <c r="L28" i="28"/>
  <c r="K28" i="28"/>
  <c r="N27" i="28"/>
  <c r="M27" i="28"/>
  <c r="L27" i="28"/>
  <c r="K27" i="28"/>
  <c r="N26" i="28"/>
  <c r="M26" i="28"/>
  <c r="L26" i="28"/>
  <c r="K26" i="28"/>
  <c r="N25" i="28"/>
  <c r="M25" i="28"/>
  <c r="L25" i="28"/>
  <c r="K25" i="28"/>
  <c r="N24" i="28"/>
  <c r="M24" i="28"/>
  <c r="L24" i="28"/>
  <c r="K24" i="28"/>
  <c r="N23" i="28"/>
  <c r="M23" i="28"/>
  <c r="L23" i="28"/>
  <c r="K23" i="28"/>
  <c r="N22" i="28"/>
  <c r="M22" i="28"/>
  <c r="L22" i="28"/>
  <c r="K22" i="28"/>
  <c r="N21" i="28"/>
  <c r="M21" i="28"/>
  <c r="L21" i="28"/>
  <c r="K21" i="28"/>
  <c r="N20" i="28"/>
  <c r="M20" i="28"/>
  <c r="L20" i="28"/>
  <c r="K20" i="28"/>
  <c r="N19" i="28"/>
  <c r="M19" i="28"/>
  <c r="L19" i="28"/>
  <c r="K19" i="28"/>
  <c r="N18" i="28"/>
  <c r="M18" i="28"/>
  <c r="L18" i="28"/>
  <c r="K18" i="28"/>
  <c r="N17" i="28"/>
  <c r="M17" i="28"/>
  <c r="L17" i="28"/>
  <c r="K17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73" i="20"/>
  <c r="M73" i="20"/>
  <c r="L73" i="20"/>
  <c r="K73" i="20"/>
  <c r="N72" i="20"/>
  <c r="M72" i="20"/>
  <c r="L72" i="20"/>
  <c r="K72" i="20"/>
  <c r="N71" i="20"/>
  <c r="M71" i="20"/>
  <c r="L71" i="20"/>
  <c r="K71" i="20"/>
  <c r="N70" i="20"/>
  <c r="M70" i="20"/>
  <c r="L70" i="20"/>
  <c r="K70" i="20"/>
  <c r="N69" i="20"/>
  <c r="M69" i="20"/>
  <c r="L69" i="20"/>
  <c r="K69" i="20"/>
  <c r="N68" i="20"/>
  <c r="M68" i="20"/>
  <c r="L68" i="20"/>
  <c r="K68" i="20"/>
  <c r="N67" i="20"/>
  <c r="M67" i="20"/>
  <c r="L67" i="20"/>
  <c r="K67" i="20"/>
  <c r="N66" i="20"/>
  <c r="M66" i="20"/>
  <c r="L66" i="20"/>
  <c r="K66" i="20"/>
  <c r="N65" i="20"/>
  <c r="M65" i="20"/>
  <c r="L65" i="20"/>
  <c r="K65" i="20"/>
  <c r="N64" i="20"/>
  <c r="M64" i="20"/>
  <c r="L64" i="20"/>
  <c r="K64" i="20"/>
  <c r="N63" i="20"/>
  <c r="M63" i="20"/>
  <c r="L63" i="20"/>
  <c r="K63" i="20"/>
  <c r="N62" i="20"/>
  <c r="M62" i="20"/>
  <c r="L62" i="20"/>
  <c r="K62" i="20"/>
  <c r="N61" i="20"/>
  <c r="M61" i="20"/>
  <c r="L61" i="20"/>
  <c r="K61" i="20"/>
  <c r="N60" i="20"/>
  <c r="M60" i="20"/>
  <c r="L60" i="20"/>
  <c r="K60" i="20"/>
  <c r="N59" i="20"/>
  <c r="M59" i="20"/>
  <c r="L59" i="20"/>
  <c r="K59" i="20"/>
  <c r="N58" i="20"/>
  <c r="M58" i="20"/>
  <c r="L58" i="20"/>
  <c r="K58" i="20"/>
  <c r="N57" i="20"/>
  <c r="M57" i="20"/>
  <c r="L57" i="20"/>
  <c r="K57" i="20"/>
  <c r="N56" i="20"/>
  <c r="M56" i="20"/>
  <c r="L56" i="20"/>
  <c r="K56" i="20"/>
  <c r="N55" i="20"/>
  <c r="M55" i="20"/>
  <c r="L55" i="20"/>
  <c r="K55" i="20"/>
  <c r="N54" i="20"/>
  <c r="M54" i="20"/>
  <c r="L54" i="20"/>
  <c r="K54" i="20"/>
  <c r="N53" i="20"/>
  <c r="M53" i="20"/>
  <c r="L53" i="20"/>
  <c r="K53" i="20"/>
  <c r="N52" i="20"/>
  <c r="M52" i="20"/>
  <c r="L52" i="20"/>
  <c r="K52" i="20"/>
  <c r="N51" i="20"/>
  <c r="M51" i="20"/>
  <c r="L51" i="20"/>
  <c r="K51" i="20"/>
  <c r="N50" i="20"/>
  <c r="M50" i="20"/>
  <c r="L50" i="20"/>
  <c r="K50" i="20"/>
  <c r="N49" i="20"/>
  <c r="M49" i="20"/>
  <c r="L49" i="20"/>
  <c r="K49" i="20"/>
  <c r="N48" i="20"/>
  <c r="M48" i="20"/>
  <c r="L48" i="20"/>
  <c r="K48" i="20"/>
  <c r="N47" i="20"/>
  <c r="M47" i="20"/>
  <c r="L47" i="20"/>
  <c r="K47" i="20"/>
  <c r="N46" i="20"/>
  <c r="M46" i="20"/>
  <c r="L46" i="20"/>
  <c r="K46" i="20"/>
  <c r="N45" i="20"/>
  <c r="M45" i="20"/>
  <c r="L45" i="20"/>
  <c r="K45" i="20"/>
  <c r="N44" i="20"/>
  <c r="M44" i="20"/>
  <c r="L44" i="20"/>
  <c r="K44" i="20"/>
  <c r="N43" i="20"/>
  <c r="M43" i="20"/>
  <c r="L43" i="20"/>
  <c r="K43" i="20"/>
  <c r="N42" i="20"/>
  <c r="M42" i="20"/>
  <c r="L42" i="20"/>
  <c r="K42" i="20"/>
  <c r="N41" i="20"/>
  <c r="M41" i="20"/>
  <c r="L41" i="20"/>
  <c r="K41" i="20"/>
  <c r="N40" i="20"/>
  <c r="M40" i="20"/>
  <c r="L40" i="20"/>
  <c r="K40" i="20"/>
  <c r="N39" i="20"/>
  <c r="M39" i="20"/>
  <c r="L39" i="20"/>
  <c r="K39" i="20"/>
  <c r="N38" i="20"/>
  <c r="M38" i="20"/>
  <c r="L38" i="20"/>
  <c r="K38" i="20"/>
  <c r="N37" i="20"/>
  <c r="M37" i="20"/>
  <c r="L37" i="20"/>
  <c r="K37" i="20"/>
  <c r="N36" i="20"/>
  <c r="M36" i="20"/>
  <c r="L36" i="20"/>
  <c r="K36" i="20"/>
  <c r="N35" i="20"/>
  <c r="M35" i="20"/>
  <c r="L35" i="20"/>
  <c r="K35" i="20"/>
  <c r="N34" i="20"/>
  <c r="M34" i="20"/>
  <c r="L34" i="20"/>
  <c r="K34" i="20"/>
  <c r="N33" i="20"/>
  <c r="M33" i="20"/>
  <c r="L33" i="20"/>
  <c r="K33" i="20"/>
  <c r="N32" i="20"/>
  <c r="M32" i="20"/>
  <c r="L32" i="20"/>
  <c r="K32" i="20"/>
  <c r="N31" i="20"/>
  <c r="M31" i="20"/>
  <c r="L31" i="20"/>
  <c r="K31" i="20"/>
  <c r="N30" i="20"/>
  <c r="M30" i="20"/>
  <c r="L30" i="20"/>
  <c r="K30" i="20"/>
  <c r="N29" i="20"/>
  <c r="M29" i="20"/>
  <c r="L29" i="20"/>
  <c r="K29" i="20"/>
  <c r="N28" i="20"/>
  <c r="M28" i="20"/>
  <c r="L28" i="20"/>
  <c r="K28" i="20"/>
  <c r="N27" i="20"/>
  <c r="M27" i="20"/>
  <c r="L27" i="20"/>
  <c r="K27" i="20"/>
  <c r="N26" i="20"/>
  <c r="M26" i="20"/>
  <c r="L26" i="20"/>
  <c r="K26" i="20"/>
  <c r="N25" i="20"/>
  <c r="M25" i="20"/>
  <c r="L25" i="20"/>
  <c r="K25" i="20"/>
  <c r="N24" i="20"/>
  <c r="M24" i="20"/>
  <c r="L24" i="20"/>
  <c r="K24" i="20"/>
  <c r="N23" i="20"/>
  <c r="M23" i="20"/>
  <c r="L23" i="20"/>
  <c r="K23" i="20"/>
  <c r="N22" i="20"/>
  <c r="M22" i="20"/>
  <c r="L22" i="20"/>
  <c r="K22" i="20"/>
  <c r="N21" i="20"/>
  <c r="M21" i="20"/>
  <c r="L21" i="20"/>
  <c r="K21" i="20"/>
  <c r="N20" i="20"/>
  <c r="M20" i="20"/>
  <c r="L20" i="20"/>
  <c r="K20" i="20"/>
  <c r="N19" i="20"/>
  <c r="M19" i="20"/>
  <c r="L19" i="20"/>
  <c r="K19" i="20"/>
  <c r="N18" i="20"/>
  <c r="M18" i="20"/>
  <c r="L18" i="20"/>
  <c r="K18" i="20"/>
  <c r="N17" i="20"/>
  <c r="M17" i="20"/>
  <c r="L17" i="20"/>
  <c r="K17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73" i="15"/>
  <c r="M73" i="15"/>
  <c r="L73" i="15"/>
  <c r="K73" i="15"/>
  <c r="N72" i="15"/>
  <c r="M72" i="15"/>
  <c r="L72" i="15"/>
  <c r="K72" i="15"/>
  <c r="N71" i="15"/>
  <c r="M71" i="15"/>
  <c r="L71" i="15"/>
  <c r="K71" i="15"/>
  <c r="N70" i="15"/>
  <c r="M70" i="15"/>
  <c r="L70" i="15"/>
  <c r="K70" i="15"/>
  <c r="N69" i="15"/>
  <c r="M69" i="15"/>
  <c r="L69" i="15"/>
  <c r="K69" i="15"/>
  <c r="N68" i="15"/>
  <c r="M68" i="15"/>
  <c r="L68" i="15"/>
  <c r="K68" i="15"/>
  <c r="N67" i="15"/>
  <c r="M67" i="15"/>
  <c r="L67" i="15"/>
  <c r="K67" i="15"/>
  <c r="N66" i="15"/>
  <c r="M66" i="15"/>
  <c r="L66" i="15"/>
  <c r="K66" i="15"/>
  <c r="N65" i="15"/>
  <c r="M65" i="15"/>
  <c r="L65" i="15"/>
  <c r="K65" i="15"/>
  <c r="N64" i="15"/>
  <c r="M64" i="15"/>
  <c r="L64" i="15"/>
  <c r="K64" i="15"/>
  <c r="N63" i="15"/>
  <c r="M63" i="15"/>
  <c r="L63" i="15"/>
  <c r="K63" i="15"/>
  <c r="N62" i="15"/>
  <c r="M62" i="15"/>
  <c r="L62" i="15"/>
  <c r="K62" i="15"/>
  <c r="N61" i="15"/>
  <c r="M61" i="15"/>
  <c r="L61" i="15"/>
  <c r="K61" i="15"/>
  <c r="N60" i="15"/>
  <c r="M60" i="15"/>
  <c r="L60" i="15"/>
  <c r="K60" i="15"/>
  <c r="N59" i="15"/>
  <c r="M59" i="15"/>
  <c r="L59" i="15"/>
  <c r="K59" i="15"/>
  <c r="N58" i="15"/>
  <c r="M58" i="15"/>
  <c r="L58" i="15"/>
  <c r="K58" i="15"/>
  <c r="N57" i="15"/>
  <c r="M57" i="15"/>
  <c r="L57" i="15"/>
  <c r="K57" i="15"/>
  <c r="N56" i="15"/>
  <c r="M56" i="15"/>
  <c r="L56" i="15"/>
  <c r="K56" i="15"/>
  <c r="N55" i="15"/>
  <c r="M55" i="15"/>
  <c r="L55" i="15"/>
  <c r="K55" i="15"/>
  <c r="N54" i="15"/>
  <c r="M54" i="15"/>
  <c r="L54" i="15"/>
  <c r="K54" i="15"/>
  <c r="N53" i="15"/>
  <c r="M53" i="15"/>
  <c r="L53" i="15"/>
  <c r="K53" i="15"/>
  <c r="N52" i="15"/>
  <c r="M52" i="15"/>
  <c r="L52" i="15"/>
  <c r="K52" i="15"/>
  <c r="N51" i="15"/>
  <c r="M51" i="15"/>
  <c r="L51" i="15"/>
  <c r="K51" i="15"/>
  <c r="N50" i="15"/>
  <c r="M50" i="15"/>
  <c r="L50" i="15"/>
  <c r="K50" i="15"/>
  <c r="N49" i="15"/>
  <c r="M49" i="15"/>
  <c r="L49" i="15"/>
  <c r="K49" i="15"/>
  <c r="N48" i="15"/>
  <c r="M48" i="15"/>
  <c r="L48" i="15"/>
  <c r="K48" i="15"/>
  <c r="N47" i="15"/>
  <c r="M47" i="15"/>
  <c r="L47" i="15"/>
  <c r="K47" i="15"/>
  <c r="N46" i="15"/>
  <c r="M46" i="15"/>
  <c r="L46" i="15"/>
  <c r="K46" i="15"/>
  <c r="N45" i="15"/>
  <c r="M45" i="15"/>
  <c r="L45" i="15"/>
  <c r="K45" i="15"/>
  <c r="N44" i="15"/>
  <c r="M44" i="15"/>
  <c r="L44" i="15"/>
  <c r="K44" i="15"/>
  <c r="N43" i="15"/>
  <c r="M43" i="15"/>
  <c r="L43" i="15"/>
  <c r="K43" i="15"/>
  <c r="N42" i="15"/>
  <c r="M42" i="15"/>
  <c r="L42" i="15"/>
  <c r="K42" i="15"/>
  <c r="N41" i="15"/>
  <c r="M41" i="15"/>
  <c r="L41" i="15"/>
  <c r="K41" i="15"/>
  <c r="N40" i="15"/>
  <c r="M40" i="15"/>
  <c r="L40" i="15"/>
  <c r="K40" i="15"/>
  <c r="N39" i="15"/>
  <c r="M39" i="15"/>
  <c r="L39" i="15"/>
  <c r="K39" i="15"/>
  <c r="N38" i="15"/>
  <c r="M38" i="15"/>
  <c r="L38" i="15"/>
  <c r="K38" i="15"/>
  <c r="N37" i="15"/>
  <c r="M37" i="15"/>
  <c r="L37" i="15"/>
  <c r="K37" i="15"/>
  <c r="N36" i="15"/>
  <c r="M36" i="15"/>
  <c r="L36" i="15"/>
  <c r="K36" i="15"/>
  <c r="N35" i="15"/>
  <c r="M35" i="15"/>
  <c r="L35" i="15"/>
  <c r="K35" i="15"/>
  <c r="N34" i="15"/>
  <c r="M34" i="15"/>
  <c r="L34" i="15"/>
  <c r="K34" i="15"/>
  <c r="N33" i="15"/>
  <c r="M33" i="15"/>
  <c r="L33" i="15"/>
  <c r="K33" i="15"/>
  <c r="N32" i="15"/>
  <c r="M32" i="15"/>
  <c r="L32" i="15"/>
  <c r="K32" i="15"/>
  <c r="N31" i="15"/>
  <c r="M31" i="15"/>
  <c r="L31" i="15"/>
  <c r="K31" i="15"/>
  <c r="N30" i="15"/>
  <c r="M30" i="15"/>
  <c r="L30" i="15"/>
  <c r="K30" i="15"/>
  <c r="N29" i="15"/>
  <c r="M29" i="15"/>
  <c r="L29" i="15"/>
  <c r="K29" i="15"/>
  <c r="N28" i="15"/>
  <c r="M28" i="15"/>
  <c r="L28" i="15"/>
  <c r="K28" i="15"/>
  <c r="N27" i="15"/>
  <c r="M27" i="15"/>
  <c r="L27" i="15"/>
  <c r="K27" i="15"/>
  <c r="N26" i="15"/>
  <c r="M26" i="15"/>
  <c r="L26" i="15"/>
  <c r="K26" i="15"/>
  <c r="N25" i="15"/>
  <c r="M25" i="15"/>
  <c r="L25" i="15"/>
  <c r="K25" i="15"/>
  <c r="N24" i="15"/>
  <c r="M24" i="15"/>
  <c r="L24" i="15"/>
  <c r="K24" i="15"/>
  <c r="N23" i="15"/>
  <c r="M23" i="15"/>
  <c r="L23" i="15"/>
  <c r="K23" i="15"/>
  <c r="N22" i="15"/>
  <c r="M22" i="15"/>
  <c r="L22" i="15"/>
  <c r="K22" i="15"/>
  <c r="N21" i="15"/>
  <c r="M21" i="15"/>
  <c r="L21" i="15"/>
  <c r="K21" i="15"/>
  <c r="N20" i="15"/>
  <c r="M20" i="15"/>
  <c r="L20" i="15"/>
  <c r="K20" i="15"/>
  <c r="N19" i="15"/>
  <c r="M19" i="15"/>
  <c r="L19" i="15"/>
  <c r="K19" i="15"/>
  <c r="N18" i="15"/>
  <c r="M18" i="15"/>
  <c r="L18" i="15"/>
  <c r="K18" i="15"/>
  <c r="N17" i="15"/>
  <c r="M17" i="15"/>
  <c r="L17" i="15"/>
  <c r="K17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73" i="12"/>
  <c r="M73" i="12"/>
  <c r="L73" i="12"/>
  <c r="K73" i="12"/>
  <c r="N72" i="12"/>
  <c r="M72" i="12"/>
  <c r="L72" i="12"/>
  <c r="K72" i="12"/>
  <c r="N71" i="12"/>
  <c r="M71" i="12"/>
  <c r="L71" i="12"/>
  <c r="K71" i="12"/>
  <c r="N70" i="12"/>
  <c r="M70" i="12"/>
  <c r="L70" i="12"/>
  <c r="K70" i="12"/>
  <c r="N69" i="12"/>
  <c r="M69" i="12"/>
  <c r="L69" i="12"/>
  <c r="K69" i="12"/>
  <c r="N68" i="12"/>
  <c r="M68" i="12"/>
  <c r="L68" i="12"/>
  <c r="K68" i="12"/>
  <c r="N67" i="12"/>
  <c r="M67" i="12"/>
  <c r="L67" i="12"/>
  <c r="K67" i="12"/>
  <c r="N66" i="12"/>
  <c r="M66" i="12"/>
  <c r="L66" i="12"/>
  <c r="K66" i="12"/>
  <c r="N65" i="12"/>
  <c r="M65" i="12"/>
  <c r="L65" i="12"/>
  <c r="K65" i="12"/>
  <c r="N64" i="12"/>
  <c r="M64" i="12"/>
  <c r="L64" i="12"/>
  <c r="K64" i="12"/>
  <c r="N63" i="12"/>
  <c r="M63" i="12"/>
  <c r="L63" i="12"/>
  <c r="K63" i="12"/>
  <c r="N62" i="12"/>
  <c r="M62" i="12"/>
  <c r="L62" i="12"/>
  <c r="K62" i="12"/>
  <c r="N61" i="12"/>
  <c r="M61" i="12"/>
  <c r="L61" i="12"/>
  <c r="K61" i="12"/>
  <c r="N60" i="12"/>
  <c r="M60" i="12"/>
  <c r="L60" i="12"/>
  <c r="K60" i="12"/>
  <c r="N59" i="12"/>
  <c r="M59" i="12"/>
  <c r="L59" i="12"/>
  <c r="K59" i="12"/>
  <c r="N58" i="12"/>
  <c r="M58" i="12"/>
  <c r="L58" i="12"/>
  <c r="K58" i="12"/>
  <c r="N57" i="12"/>
  <c r="M57" i="12"/>
  <c r="L57" i="12"/>
  <c r="K57" i="12"/>
  <c r="N56" i="12"/>
  <c r="M56" i="12"/>
  <c r="L56" i="12"/>
  <c r="K56" i="12"/>
  <c r="N55" i="12"/>
  <c r="M55" i="12"/>
  <c r="L55" i="12"/>
  <c r="K55" i="12"/>
  <c r="N54" i="12"/>
  <c r="M54" i="12"/>
  <c r="L54" i="12"/>
  <c r="K54" i="12"/>
  <c r="N53" i="12"/>
  <c r="M53" i="12"/>
  <c r="L53" i="12"/>
  <c r="K53" i="12"/>
  <c r="N52" i="12"/>
  <c r="M52" i="12"/>
  <c r="L52" i="12"/>
  <c r="K52" i="12"/>
  <c r="N51" i="12"/>
  <c r="M51" i="12"/>
  <c r="L51" i="12"/>
  <c r="K51" i="12"/>
  <c r="N50" i="12"/>
  <c r="M50" i="12"/>
  <c r="L50" i="12"/>
  <c r="K50" i="12"/>
  <c r="N49" i="12"/>
  <c r="M49" i="12"/>
  <c r="L49" i="12"/>
  <c r="K49" i="12"/>
  <c r="N48" i="12"/>
  <c r="M48" i="12"/>
  <c r="L48" i="12"/>
  <c r="K48" i="12"/>
  <c r="N47" i="12"/>
  <c r="M47" i="12"/>
  <c r="L47" i="12"/>
  <c r="K47" i="12"/>
  <c r="N46" i="12"/>
  <c r="M46" i="12"/>
  <c r="L46" i="12"/>
  <c r="K46" i="12"/>
  <c r="N45" i="12"/>
  <c r="M45" i="12"/>
  <c r="L45" i="12"/>
  <c r="K45" i="12"/>
  <c r="N44" i="12"/>
  <c r="M44" i="12"/>
  <c r="L44" i="12"/>
  <c r="K44" i="12"/>
  <c r="N43" i="12"/>
  <c r="M43" i="12"/>
  <c r="L43" i="12"/>
  <c r="K43" i="12"/>
  <c r="N42" i="12"/>
  <c r="M42" i="12"/>
  <c r="L42" i="12"/>
  <c r="K42" i="12"/>
  <c r="N41" i="12"/>
  <c r="M41" i="12"/>
  <c r="L41" i="12"/>
  <c r="K41" i="12"/>
  <c r="N40" i="12"/>
  <c r="M40" i="12"/>
  <c r="L40" i="12"/>
  <c r="K40" i="12"/>
  <c r="N39" i="12"/>
  <c r="M39" i="12"/>
  <c r="L39" i="12"/>
  <c r="K39" i="12"/>
  <c r="N38" i="12"/>
  <c r="M38" i="12"/>
  <c r="L38" i="12"/>
  <c r="K38" i="12"/>
  <c r="N37" i="12"/>
  <c r="M37" i="12"/>
  <c r="L37" i="12"/>
  <c r="K37" i="12"/>
  <c r="N36" i="12"/>
  <c r="M36" i="12"/>
  <c r="L36" i="12"/>
  <c r="K36" i="12"/>
  <c r="N35" i="12"/>
  <c r="M35" i="12"/>
  <c r="L35" i="12"/>
  <c r="K35" i="12"/>
  <c r="N34" i="12"/>
  <c r="M34" i="12"/>
  <c r="L34" i="12"/>
  <c r="K34" i="12"/>
  <c r="N33" i="12"/>
  <c r="M33" i="12"/>
  <c r="L33" i="12"/>
  <c r="K33" i="12"/>
  <c r="N32" i="12"/>
  <c r="M32" i="12"/>
  <c r="L32" i="12"/>
  <c r="K32" i="12"/>
  <c r="N31" i="12"/>
  <c r="M31" i="12"/>
  <c r="L31" i="12"/>
  <c r="K31" i="12"/>
  <c r="N30" i="12"/>
  <c r="M30" i="12"/>
  <c r="L30" i="12"/>
  <c r="K30" i="12"/>
  <c r="N29" i="12"/>
  <c r="M29" i="12"/>
  <c r="L29" i="12"/>
  <c r="K29" i="12"/>
  <c r="N28" i="12"/>
  <c r="M28" i="12"/>
  <c r="L28" i="12"/>
  <c r="K28" i="12"/>
  <c r="N27" i="12"/>
  <c r="M27" i="12"/>
  <c r="L27" i="12"/>
  <c r="K27" i="12"/>
  <c r="N26" i="12"/>
  <c r="M26" i="12"/>
  <c r="L26" i="12"/>
  <c r="K26" i="12"/>
  <c r="N25" i="12"/>
  <c r="M25" i="12"/>
  <c r="L25" i="12"/>
  <c r="K25" i="12"/>
  <c r="N24" i="12"/>
  <c r="M24" i="12"/>
  <c r="L24" i="12"/>
  <c r="K24" i="12"/>
  <c r="N23" i="12"/>
  <c r="M23" i="12"/>
  <c r="L23" i="12"/>
  <c r="K23" i="12"/>
  <c r="N22" i="12"/>
  <c r="M22" i="12"/>
  <c r="L22" i="12"/>
  <c r="K22" i="12"/>
  <c r="N21" i="12"/>
  <c r="M21" i="12"/>
  <c r="L21" i="12"/>
  <c r="K21" i="12"/>
  <c r="N20" i="12"/>
  <c r="M20" i="12"/>
  <c r="L20" i="12"/>
  <c r="K20" i="12"/>
  <c r="N19" i="12"/>
  <c r="M19" i="12"/>
  <c r="L19" i="12"/>
  <c r="K19" i="12"/>
  <c r="N18" i="12"/>
  <c r="M18" i="12"/>
  <c r="L18" i="12"/>
  <c r="K18" i="12"/>
  <c r="N17" i="12"/>
  <c r="M17" i="12"/>
  <c r="L17" i="12"/>
  <c r="K17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73" i="8"/>
  <c r="M73" i="8"/>
  <c r="L73" i="8"/>
  <c r="K73" i="8"/>
  <c r="G73" i="8"/>
  <c r="N72" i="8"/>
  <c r="M72" i="8"/>
  <c r="L72" i="8"/>
  <c r="K72" i="8"/>
  <c r="G72" i="8"/>
  <c r="N71" i="8"/>
  <c r="M71" i="8"/>
  <c r="L71" i="8"/>
  <c r="K71" i="8"/>
  <c r="G71" i="8"/>
  <c r="N70" i="8"/>
  <c r="M70" i="8"/>
  <c r="L70" i="8"/>
  <c r="K70" i="8"/>
  <c r="G70" i="8"/>
  <c r="N69" i="8"/>
  <c r="M69" i="8"/>
  <c r="L69" i="8"/>
  <c r="K69" i="8"/>
  <c r="G69" i="8"/>
  <c r="N68" i="8"/>
  <c r="M68" i="8"/>
  <c r="L68" i="8"/>
  <c r="K68" i="8"/>
  <c r="G68" i="8"/>
  <c r="N67" i="8"/>
  <c r="M67" i="8"/>
  <c r="L67" i="8"/>
  <c r="K67" i="8"/>
  <c r="G67" i="8"/>
  <c r="N66" i="8"/>
  <c r="M66" i="8"/>
  <c r="L66" i="8"/>
  <c r="K66" i="8"/>
  <c r="G66" i="8"/>
  <c r="N65" i="8"/>
  <c r="M65" i="8"/>
  <c r="L65" i="8"/>
  <c r="K65" i="8"/>
  <c r="G65" i="8"/>
  <c r="N64" i="8"/>
  <c r="M64" i="8"/>
  <c r="L64" i="8"/>
  <c r="K64" i="8"/>
  <c r="G64" i="8"/>
  <c r="N63" i="8"/>
  <c r="M63" i="8"/>
  <c r="L63" i="8"/>
  <c r="K63" i="8"/>
  <c r="G63" i="8"/>
  <c r="N62" i="8"/>
  <c r="M62" i="8"/>
  <c r="L62" i="8"/>
  <c r="K62" i="8"/>
  <c r="G62" i="8"/>
  <c r="N61" i="8"/>
  <c r="M61" i="8"/>
  <c r="L61" i="8"/>
  <c r="K61" i="8"/>
  <c r="G61" i="8"/>
  <c r="N60" i="8"/>
  <c r="M60" i="8"/>
  <c r="L60" i="8"/>
  <c r="K60" i="8"/>
  <c r="G60" i="8"/>
  <c r="N59" i="8"/>
  <c r="M59" i="8"/>
  <c r="L59" i="8"/>
  <c r="K59" i="8"/>
  <c r="G59" i="8"/>
  <c r="N58" i="8"/>
  <c r="M58" i="8"/>
  <c r="L58" i="8"/>
  <c r="K58" i="8"/>
  <c r="G58" i="8"/>
  <c r="N57" i="8"/>
  <c r="M57" i="8"/>
  <c r="L57" i="8"/>
  <c r="K57" i="8"/>
  <c r="G57" i="8"/>
  <c r="N56" i="8"/>
  <c r="M56" i="8"/>
  <c r="L56" i="8"/>
  <c r="K56" i="8"/>
  <c r="G56" i="8"/>
  <c r="N55" i="8"/>
  <c r="M55" i="8"/>
  <c r="L55" i="8"/>
  <c r="K55" i="8"/>
  <c r="G55" i="8"/>
  <c r="N54" i="8"/>
  <c r="M54" i="8"/>
  <c r="L54" i="8"/>
  <c r="K54" i="8"/>
  <c r="G54" i="8"/>
  <c r="N53" i="8"/>
  <c r="M53" i="8"/>
  <c r="L53" i="8"/>
  <c r="K53" i="8"/>
  <c r="G53" i="8"/>
  <c r="N52" i="8"/>
  <c r="M52" i="8"/>
  <c r="L52" i="8"/>
  <c r="K52" i="8"/>
  <c r="G52" i="8"/>
  <c r="N51" i="8"/>
  <c r="M51" i="8"/>
  <c r="L51" i="8"/>
  <c r="K51" i="8"/>
  <c r="G51" i="8"/>
  <c r="N50" i="8"/>
  <c r="M50" i="8"/>
  <c r="L50" i="8"/>
  <c r="K50" i="8"/>
  <c r="G50" i="8"/>
  <c r="N49" i="8"/>
  <c r="M49" i="8"/>
  <c r="L49" i="8"/>
  <c r="K49" i="8"/>
  <c r="G49" i="8"/>
  <c r="N48" i="8"/>
  <c r="M48" i="8"/>
  <c r="L48" i="8"/>
  <c r="K48" i="8"/>
  <c r="G48" i="8"/>
  <c r="N47" i="8"/>
  <c r="M47" i="8"/>
  <c r="L47" i="8"/>
  <c r="K47" i="8"/>
  <c r="G47" i="8"/>
  <c r="N46" i="8"/>
  <c r="M46" i="8"/>
  <c r="L46" i="8"/>
  <c r="K46" i="8"/>
  <c r="G46" i="8"/>
  <c r="N45" i="8"/>
  <c r="M45" i="8"/>
  <c r="L45" i="8"/>
  <c r="K45" i="8"/>
  <c r="G45" i="8"/>
  <c r="N44" i="8"/>
  <c r="M44" i="8"/>
  <c r="L44" i="8"/>
  <c r="K44" i="8"/>
  <c r="G44" i="8"/>
  <c r="N43" i="8"/>
  <c r="M43" i="8"/>
  <c r="L43" i="8"/>
  <c r="K43" i="8"/>
  <c r="G43" i="8"/>
  <c r="N42" i="8"/>
  <c r="M42" i="8"/>
  <c r="L42" i="8"/>
  <c r="K42" i="8"/>
  <c r="G42" i="8"/>
  <c r="N41" i="8"/>
  <c r="M41" i="8"/>
  <c r="L41" i="8"/>
  <c r="K41" i="8"/>
  <c r="G41" i="8"/>
  <c r="N40" i="8"/>
  <c r="M40" i="8"/>
  <c r="L40" i="8"/>
  <c r="K40" i="8"/>
  <c r="G40" i="8"/>
  <c r="N39" i="8"/>
  <c r="M39" i="8"/>
  <c r="L39" i="8"/>
  <c r="K39" i="8"/>
  <c r="G39" i="8"/>
  <c r="N38" i="8"/>
  <c r="M38" i="8"/>
  <c r="L38" i="8"/>
  <c r="K38" i="8"/>
  <c r="G38" i="8"/>
  <c r="N37" i="8"/>
  <c r="M37" i="8"/>
  <c r="L37" i="8"/>
  <c r="K37" i="8"/>
  <c r="G37" i="8"/>
  <c r="N36" i="8"/>
  <c r="M36" i="8"/>
  <c r="L36" i="8"/>
  <c r="K36" i="8"/>
  <c r="G36" i="8"/>
  <c r="N35" i="8"/>
  <c r="M35" i="8"/>
  <c r="L35" i="8"/>
  <c r="K35" i="8"/>
  <c r="G35" i="8"/>
  <c r="N34" i="8"/>
  <c r="M34" i="8"/>
  <c r="L34" i="8"/>
  <c r="K34" i="8"/>
  <c r="G34" i="8"/>
  <c r="N33" i="8"/>
  <c r="M33" i="8"/>
  <c r="L33" i="8"/>
  <c r="K33" i="8"/>
  <c r="G33" i="8"/>
  <c r="N32" i="8"/>
  <c r="M32" i="8"/>
  <c r="L32" i="8"/>
  <c r="K32" i="8"/>
  <c r="G32" i="8"/>
  <c r="N31" i="8"/>
  <c r="M31" i="8"/>
  <c r="L31" i="8"/>
  <c r="K31" i="8"/>
  <c r="G31" i="8"/>
  <c r="N30" i="8"/>
  <c r="M30" i="8"/>
  <c r="L30" i="8"/>
  <c r="K30" i="8"/>
  <c r="G30" i="8"/>
  <c r="N29" i="8"/>
  <c r="M29" i="8"/>
  <c r="L29" i="8"/>
  <c r="K29" i="8"/>
  <c r="G29" i="8"/>
  <c r="N28" i="8"/>
  <c r="M28" i="8"/>
  <c r="L28" i="8"/>
  <c r="K28" i="8"/>
  <c r="G28" i="8"/>
  <c r="N27" i="8"/>
  <c r="M27" i="8"/>
  <c r="L27" i="8"/>
  <c r="K27" i="8"/>
  <c r="G27" i="8"/>
  <c r="N26" i="8"/>
  <c r="M26" i="8"/>
  <c r="L26" i="8"/>
  <c r="K26" i="8"/>
  <c r="G26" i="8"/>
  <c r="N25" i="8"/>
  <c r="M25" i="8"/>
  <c r="L25" i="8"/>
  <c r="K25" i="8"/>
  <c r="G25" i="8"/>
  <c r="N24" i="8"/>
  <c r="M24" i="8"/>
  <c r="L24" i="8"/>
  <c r="K24" i="8"/>
  <c r="G24" i="8"/>
  <c r="N23" i="8"/>
  <c r="M23" i="8"/>
  <c r="L23" i="8"/>
  <c r="K23" i="8"/>
  <c r="G23" i="8"/>
  <c r="N22" i="8"/>
  <c r="M22" i="8"/>
  <c r="L22" i="8"/>
  <c r="K22" i="8"/>
  <c r="G22" i="8"/>
  <c r="N21" i="8"/>
  <c r="M21" i="8"/>
  <c r="L21" i="8"/>
  <c r="K21" i="8"/>
  <c r="G21" i="8"/>
  <c r="N20" i="8"/>
  <c r="M20" i="8"/>
  <c r="L20" i="8"/>
  <c r="K20" i="8"/>
  <c r="G20" i="8"/>
  <c r="N19" i="8"/>
  <c r="M19" i="8"/>
  <c r="L19" i="8"/>
  <c r="K19" i="8"/>
  <c r="G19" i="8"/>
  <c r="N18" i="8"/>
  <c r="M18" i="8"/>
  <c r="L18" i="8"/>
  <c r="K18" i="8"/>
  <c r="G18" i="8"/>
  <c r="N17" i="8"/>
  <c r="M17" i="8"/>
  <c r="L17" i="8"/>
  <c r="K17" i="8"/>
  <c r="G17" i="8"/>
  <c r="N16" i="8"/>
  <c r="M16" i="8"/>
  <c r="L16" i="8"/>
  <c r="K16" i="8"/>
  <c r="G16" i="8"/>
  <c r="N15" i="8"/>
  <c r="M15" i="8"/>
  <c r="L15" i="8"/>
  <c r="K15" i="8"/>
  <c r="G15" i="8"/>
  <c r="N14" i="8"/>
  <c r="M14" i="8"/>
  <c r="L14" i="8"/>
  <c r="K14" i="8"/>
  <c r="G14" i="8"/>
  <c r="N13" i="8"/>
  <c r="M13" i="8"/>
  <c r="L13" i="8"/>
  <c r="K13" i="8"/>
  <c r="G13" i="8"/>
  <c r="N12" i="8"/>
  <c r="M12" i="8"/>
  <c r="L12" i="8"/>
  <c r="K12" i="8"/>
  <c r="G12" i="8"/>
  <c r="N11" i="8"/>
  <c r="M11" i="8"/>
  <c r="L11" i="8"/>
  <c r="K11" i="8"/>
  <c r="G11" i="8"/>
  <c r="N10" i="8"/>
  <c r="M10" i="8"/>
  <c r="L10" i="8"/>
  <c r="K10" i="8"/>
  <c r="G10" i="8"/>
  <c r="N9" i="8"/>
  <c r="M9" i="8"/>
  <c r="L9" i="8"/>
  <c r="K9" i="8"/>
  <c r="G9" i="8"/>
  <c r="N8" i="8"/>
  <c r="M8" i="8"/>
  <c r="L8" i="8"/>
  <c r="K8" i="8"/>
  <c r="G8" i="8"/>
  <c r="N7" i="8"/>
  <c r="M7" i="8"/>
  <c r="L7" i="8"/>
  <c r="K7" i="8"/>
  <c r="G7" i="8"/>
  <c r="O7" i="33" l="1"/>
  <c r="O11" i="33"/>
  <c r="O15" i="33"/>
  <c r="O19" i="33"/>
  <c r="O23" i="33"/>
  <c r="O27" i="33"/>
  <c r="O31" i="33"/>
  <c r="O35" i="33"/>
  <c r="O39" i="33"/>
  <c r="O43" i="33"/>
  <c r="O47" i="33"/>
  <c r="O51" i="33"/>
  <c r="O55" i="33"/>
  <c r="O59" i="33"/>
  <c r="O63" i="33"/>
  <c r="O67" i="33"/>
  <c r="O71" i="33"/>
  <c r="O8" i="33"/>
  <c r="O12" i="33"/>
  <c r="O16" i="33"/>
  <c r="O20" i="33"/>
  <c r="O24" i="33"/>
  <c r="O28" i="33"/>
  <c r="O32" i="33"/>
  <c r="O36" i="33"/>
  <c r="O40" i="33"/>
  <c r="O72" i="33"/>
  <c r="O38" i="34"/>
  <c r="O46" i="34"/>
  <c r="O54" i="34"/>
  <c r="O56" i="34"/>
  <c r="O58" i="34"/>
  <c r="O60" i="34"/>
  <c r="O62" i="34"/>
  <c r="O70" i="34"/>
  <c r="O14" i="34"/>
  <c r="O15" i="34"/>
  <c r="O47" i="34"/>
  <c r="O22" i="34"/>
  <c r="O24" i="34"/>
  <c r="O26" i="34"/>
  <c r="O28" i="34"/>
  <c r="O30" i="34"/>
  <c r="O23" i="34"/>
  <c r="O32" i="34"/>
  <c r="O34" i="34"/>
  <c r="O36" i="34"/>
  <c r="O55" i="34"/>
  <c r="O64" i="34"/>
  <c r="O66" i="34"/>
  <c r="O68" i="34"/>
  <c r="O69" i="34"/>
  <c r="O8" i="34"/>
  <c r="O10" i="34"/>
  <c r="O12" i="34"/>
  <c r="O31" i="34"/>
  <c r="O40" i="34"/>
  <c r="O42" i="34"/>
  <c r="O44" i="34"/>
  <c r="O63" i="34"/>
  <c r="O72" i="34"/>
  <c r="O7" i="34"/>
  <c r="O16" i="34"/>
  <c r="O18" i="34"/>
  <c r="O20" i="34"/>
  <c r="O39" i="34"/>
  <c r="O48" i="34"/>
  <c r="O50" i="34"/>
  <c r="O52" i="34"/>
  <c r="O8" i="20"/>
  <c r="O12" i="20"/>
  <c r="O16" i="20"/>
  <c r="O20" i="20"/>
  <c r="O24" i="20"/>
  <c r="O28" i="20"/>
  <c r="O32" i="20"/>
  <c r="O36" i="20"/>
  <c r="O40" i="20"/>
  <c r="O44" i="20"/>
  <c r="O48" i="20"/>
  <c r="O52" i="20"/>
  <c r="O56" i="20"/>
  <c r="O60" i="20"/>
  <c r="O64" i="20"/>
  <c r="O68" i="20"/>
  <c r="O72" i="20"/>
  <c r="O40" i="8"/>
  <c r="O30" i="8"/>
  <c r="O24" i="8"/>
  <c r="O56" i="8"/>
  <c r="O64" i="8"/>
  <c r="O39" i="12"/>
  <c r="O51" i="12"/>
  <c r="O53" i="12"/>
  <c r="O55" i="12"/>
  <c r="O63" i="12"/>
  <c r="O71" i="12"/>
  <c r="O8" i="12"/>
  <c r="O15" i="12"/>
  <c r="O24" i="12"/>
  <c r="O31" i="12"/>
  <c r="O8" i="32"/>
  <c r="O12" i="32"/>
  <c r="O16" i="32"/>
  <c r="O24" i="32"/>
  <c r="O36" i="32"/>
  <c r="O44" i="32"/>
  <c r="O48" i="32"/>
  <c r="O60" i="32"/>
  <c r="O64" i="32"/>
  <c r="O20" i="32"/>
  <c r="O28" i="32"/>
  <c r="O32" i="32"/>
  <c r="O40" i="32"/>
  <c r="O52" i="32"/>
  <c r="O56" i="32"/>
  <c r="O68" i="32"/>
  <c r="O72" i="32"/>
  <c r="O16" i="15"/>
  <c r="O20" i="15"/>
  <c r="O24" i="15"/>
  <c r="O28" i="15"/>
  <c r="O32" i="15"/>
  <c r="O36" i="15"/>
  <c r="O40" i="15"/>
  <c r="O44" i="15"/>
  <c r="O48" i="15"/>
  <c r="O56" i="15"/>
  <c r="O60" i="15"/>
  <c r="O64" i="15"/>
  <c r="O68" i="15"/>
  <c r="O72" i="15"/>
  <c r="O8" i="28"/>
  <c r="O12" i="28"/>
  <c r="O16" i="28"/>
  <c r="O20" i="28"/>
  <c r="O24" i="28"/>
  <c r="O28" i="28"/>
  <c r="O32" i="28"/>
  <c r="O36" i="28"/>
  <c r="O40" i="28"/>
  <c r="O44" i="28"/>
  <c r="O48" i="28"/>
  <c r="O52" i="28"/>
  <c r="O56" i="28"/>
  <c r="O60" i="28"/>
  <c r="O64" i="28"/>
  <c r="O68" i="28"/>
  <c r="O72" i="28"/>
  <c r="O7" i="28"/>
  <c r="O11" i="28"/>
  <c r="O15" i="28"/>
  <c r="O19" i="28"/>
  <c r="O23" i="28"/>
  <c r="O27" i="28"/>
  <c r="O31" i="28"/>
  <c r="O35" i="28"/>
  <c r="O39" i="28"/>
  <c r="O43" i="28"/>
  <c r="O47" i="28"/>
  <c r="O51" i="28"/>
  <c r="O55" i="28"/>
  <c r="O59" i="28"/>
  <c r="O63" i="28"/>
  <c r="O67" i="28"/>
  <c r="O71" i="28"/>
  <c r="O40" i="12"/>
  <c r="O47" i="12"/>
  <c r="O56" i="12"/>
  <c r="O72" i="12"/>
  <c r="O7" i="12"/>
  <c r="O17" i="12"/>
  <c r="O19" i="12"/>
  <c r="O21" i="12"/>
  <c r="O23" i="12"/>
  <c r="O12" i="8"/>
  <c r="O16" i="8"/>
  <c r="O38" i="8"/>
  <c r="O55" i="8"/>
  <c r="O58" i="8"/>
  <c r="O62" i="8"/>
  <c r="O8" i="8"/>
  <c r="O32" i="8"/>
  <c r="O44" i="8"/>
  <c r="O48" i="8"/>
  <c r="O23" i="8"/>
  <c r="O26" i="8"/>
  <c r="O72" i="8"/>
  <c r="O7" i="8"/>
  <c r="O10" i="8"/>
  <c r="O14" i="8"/>
  <c r="O28" i="8"/>
  <c r="O39" i="8"/>
  <c r="O42" i="8"/>
  <c r="O46" i="8"/>
  <c r="O60" i="8"/>
  <c r="O71" i="8"/>
  <c r="O15" i="8"/>
  <c r="O18" i="8"/>
  <c r="O22" i="8"/>
  <c r="O36" i="8"/>
  <c r="O47" i="8"/>
  <c r="O50" i="8"/>
  <c r="O54" i="8"/>
  <c r="O68" i="8"/>
  <c r="O20" i="8"/>
  <c r="O31" i="8"/>
  <c r="O34" i="8"/>
  <c r="O52" i="8"/>
  <c r="O63" i="8"/>
  <c r="O66" i="8"/>
  <c r="O70" i="8"/>
  <c r="O49" i="12"/>
  <c r="O52" i="15"/>
  <c r="O8" i="15"/>
  <c r="O12" i="15"/>
  <c r="O16" i="12"/>
  <c r="O25" i="12"/>
  <c r="O27" i="12"/>
  <c r="O29" i="12"/>
  <c r="O48" i="12"/>
  <c r="O57" i="12"/>
  <c r="O59" i="12"/>
  <c r="O61" i="12"/>
  <c r="O33" i="12"/>
  <c r="O35" i="12"/>
  <c r="O37" i="12"/>
  <c r="O65" i="12"/>
  <c r="O67" i="12"/>
  <c r="O69" i="12"/>
  <c r="O9" i="12"/>
  <c r="O11" i="12"/>
  <c r="O13" i="12"/>
  <c r="O32" i="12"/>
  <c r="O41" i="12"/>
  <c r="O43" i="12"/>
  <c r="O45" i="12"/>
  <c r="O64" i="12"/>
  <c r="O73" i="12"/>
  <c r="O13" i="8"/>
  <c r="O21" i="8"/>
  <c r="O29" i="8"/>
  <c r="O37" i="8"/>
  <c r="O45" i="8"/>
  <c r="O53" i="8"/>
  <c r="O61" i="8"/>
  <c r="O69" i="8"/>
  <c r="O14" i="12"/>
  <c r="O22" i="12"/>
  <c r="O30" i="12"/>
  <c r="O38" i="12"/>
  <c r="O46" i="12"/>
  <c r="O54" i="12"/>
  <c r="O62" i="12"/>
  <c r="O70" i="12"/>
  <c r="O7" i="15"/>
  <c r="O11" i="15"/>
  <c r="O15" i="15"/>
  <c r="O19" i="15"/>
  <c r="O23" i="15"/>
  <c r="O27" i="15"/>
  <c r="O31" i="15"/>
  <c r="O35" i="15"/>
  <c r="O39" i="15"/>
  <c r="O43" i="15"/>
  <c r="O47" i="15"/>
  <c r="O51" i="15"/>
  <c r="O55" i="15"/>
  <c r="O59" i="15"/>
  <c r="O63" i="15"/>
  <c r="O67" i="15"/>
  <c r="O71" i="15"/>
  <c r="O7" i="20"/>
  <c r="O11" i="20"/>
  <c r="O15" i="20"/>
  <c r="O19" i="20"/>
  <c r="O23" i="20"/>
  <c r="O27" i="20"/>
  <c r="O31" i="20"/>
  <c r="O35" i="20"/>
  <c r="O39" i="20"/>
  <c r="O43" i="20"/>
  <c r="O47" i="20"/>
  <c r="O51" i="20"/>
  <c r="O55" i="20"/>
  <c r="O59" i="20"/>
  <c r="O63" i="20"/>
  <c r="O67" i="20"/>
  <c r="O71" i="20"/>
  <c r="O10" i="28"/>
  <c r="O14" i="28"/>
  <c r="O18" i="28"/>
  <c r="O22" i="28"/>
  <c r="O26" i="28"/>
  <c r="O30" i="28"/>
  <c r="O34" i="28"/>
  <c r="O38" i="28"/>
  <c r="O42" i="28"/>
  <c r="O46" i="28"/>
  <c r="O50" i="28"/>
  <c r="O54" i="28"/>
  <c r="O58" i="28"/>
  <c r="O62" i="28"/>
  <c r="O66" i="28"/>
  <c r="O70" i="28"/>
  <c r="O7" i="32"/>
  <c r="O11" i="32"/>
  <c r="O15" i="32"/>
  <c r="O19" i="32"/>
  <c r="O23" i="32"/>
  <c r="O27" i="32"/>
  <c r="O31" i="32"/>
  <c r="O35" i="32"/>
  <c r="O39" i="32"/>
  <c r="O43" i="32"/>
  <c r="O47" i="32"/>
  <c r="O51" i="32"/>
  <c r="O55" i="32"/>
  <c r="O59" i="32"/>
  <c r="O63" i="32"/>
  <c r="O67" i="32"/>
  <c r="O71" i="32"/>
  <c r="O10" i="33"/>
  <c r="O14" i="33"/>
  <c r="O18" i="33"/>
  <c r="O22" i="33"/>
  <c r="O26" i="33"/>
  <c r="O30" i="33"/>
  <c r="O34" i="33"/>
  <c r="O38" i="33"/>
  <c r="O42" i="33"/>
  <c r="O46" i="33"/>
  <c r="O50" i="33"/>
  <c r="O54" i="33"/>
  <c r="O58" i="33"/>
  <c r="O62" i="33"/>
  <c r="O66" i="33"/>
  <c r="O70" i="33"/>
  <c r="O13" i="34"/>
  <c r="O21" i="34"/>
  <c r="O29" i="34"/>
  <c r="O37" i="34"/>
  <c r="O45" i="34"/>
  <c r="O53" i="34"/>
  <c r="O61" i="34"/>
  <c r="O67" i="34"/>
  <c r="O11" i="8"/>
  <c r="O19" i="8"/>
  <c r="O27" i="8"/>
  <c r="O35" i="8"/>
  <c r="O43" i="8"/>
  <c r="O51" i="8"/>
  <c r="O59" i="8"/>
  <c r="O67" i="8"/>
  <c r="O12" i="12"/>
  <c r="O20" i="12"/>
  <c r="O28" i="12"/>
  <c r="O36" i="12"/>
  <c r="O44" i="12"/>
  <c r="O52" i="12"/>
  <c r="O60" i="12"/>
  <c r="O68" i="12"/>
  <c r="O10" i="15"/>
  <c r="O14" i="15"/>
  <c r="O18" i="15"/>
  <c r="O22" i="15"/>
  <c r="O26" i="15"/>
  <c r="O30" i="15"/>
  <c r="O34" i="15"/>
  <c r="O38" i="15"/>
  <c r="O42" i="15"/>
  <c r="O46" i="15"/>
  <c r="O50" i="15"/>
  <c r="O54" i="15"/>
  <c r="O58" i="15"/>
  <c r="O62" i="15"/>
  <c r="O66" i="15"/>
  <c r="O70" i="15"/>
  <c r="O10" i="20"/>
  <c r="O14" i="20"/>
  <c r="O18" i="20"/>
  <c r="O22" i="20"/>
  <c r="O26" i="20"/>
  <c r="O30" i="20"/>
  <c r="O34" i="20"/>
  <c r="O38" i="20"/>
  <c r="O42" i="20"/>
  <c r="O46" i="20"/>
  <c r="O50" i="20"/>
  <c r="O54" i="20"/>
  <c r="O58" i="20"/>
  <c r="O62" i="20"/>
  <c r="O66" i="20"/>
  <c r="O70" i="20"/>
  <c r="O9" i="28"/>
  <c r="O13" i="28"/>
  <c r="O17" i="28"/>
  <c r="O21" i="28"/>
  <c r="O25" i="28"/>
  <c r="O29" i="28"/>
  <c r="O33" i="28"/>
  <c r="O37" i="28"/>
  <c r="O41" i="28"/>
  <c r="O45" i="28"/>
  <c r="O49" i="28"/>
  <c r="O53" i="28"/>
  <c r="O57" i="28"/>
  <c r="O61" i="28"/>
  <c r="O65" i="28"/>
  <c r="O69" i="28"/>
  <c r="O73" i="28"/>
  <c r="O10" i="32"/>
  <c r="O14" i="32"/>
  <c r="O18" i="32"/>
  <c r="O22" i="32"/>
  <c r="O26" i="32"/>
  <c r="O30" i="32"/>
  <c r="O34" i="32"/>
  <c r="O38" i="32"/>
  <c r="O42" i="32"/>
  <c r="O46" i="32"/>
  <c r="O50" i="32"/>
  <c r="O54" i="32"/>
  <c r="O58" i="32"/>
  <c r="O62" i="32"/>
  <c r="O66" i="32"/>
  <c r="O70" i="32"/>
  <c r="O9" i="33"/>
  <c r="O13" i="33"/>
  <c r="O17" i="33"/>
  <c r="O21" i="33"/>
  <c r="O25" i="33"/>
  <c r="O29" i="33"/>
  <c r="O33" i="33"/>
  <c r="O37" i="33"/>
  <c r="O41" i="33"/>
  <c r="O45" i="33"/>
  <c r="O49" i="33"/>
  <c r="O53" i="33"/>
  <c r="O57" i="33"/>
  <c r="O61" i="33"/>
  <c r="O65" i="33"/>
  <c r="O69" i="33"/>
  <c r="O73" i="33"/>
  <c r="O11" i="34"/>
  <c r="O19" i="34"/>
  <c r="O27" i="34"/>
  <c r="O35" i="34"/>
  <c r="O43" i="34"/>
  <c r="O51" i="34"/>
  <c r="O59" i="34"/>
  <c r="O73" i="34"/>
  <c r="O9" i="8"/>
  <c r="O17" i="8"/>
  <c r="O25" i="8"/>
  <c r="O33" i="8"/>
  <c r="O41" i="8"/>
  <c r="O49" i="8"/>
  <c r="O57" i="8"/>
  <c r="O65" i="8"/>
  <c r="O73" i="8"/>
  <c r="O10" i="12"/>
  <c r="O18" i="12"/>
  <c r="O26" i="12"/>
  <c r="O34" i="12"/>
  <c r="O42" i="12"/>
  <c r="O50" i="12"/>
  <c r="O58" i="12"/>
  <c r="O66" i="12"/>
  <c r="O9" i="15"/>
  <c r="O13" i="15"/>
  <c r="O17" i="15"/>
  <c r="O21" i="15"/>
  <c r="O25" i="15"/>
  <c r="O29" i="15"/>
  <c r="O33" i="15"/>
  <c r="O37" i="15"/>
  <c r="O41" i="15"/>
  <c r="O45" i="15"/>
  <c r="O49" i="15"/>
  <c r="O53" i="15"/>
  <c r="O57" i="15"/>
  <c r="O61" i="15"/>
  <c r="O65" i="15"/>
  <c r="O69" i="15"/>
  <c r="O73" i="15"/>
  <c r="O9" i="20"/>
  <c r="O13" i="20"/>
  <c r="O17" i="20"/>
  <c r="O21" i="20"/>
  <c r="O25" i="20"/>
  <c r="O29" i="20"/>
  <c r="O33" i="20"/>
  <c r="O37" i="20"/>
  <c r="O41" i="20"/>
  <c r="O45" i="20"/>
  <c r="O49" i="20"/>
  <c r="O53" i="20"/>
  <c r="O57" i="20"/>
  <c r="O61" i="20"/>
  <c r="O65" i="20"/>
  <c r="O69" i="20"/>
  <c r="O73" i="20"/>
  <c r="O9" i="32"/>
  <c r="O13" i="32"/>
  <c r="O17" i="32"/>
  <c r="O21" i="32"/>
  <c r="O25" i="32"/>
  <c r="O29" i="32"/>
  <c r="O33" i="32"/>
  <c r="O37" i="32"/>
  <c r="O41" i="32"/>
  <c r="O45" i="32"/>
  <c r="O49" i="32"/>
  <c r="O53" i="32"/>
  <c r="O57" i="32"/>
  <c r="O61" i="32"/>
  <c r="O65" i="32"/>
  <c r="O69" i="32"/>
  <c r="O73" i="32"/>
  <c r="O9" i="34"/>
  <c r="O17" i="34"/>
  <c r="O25" i="34"/>
  <c r="O33" i="34"/>
  <c r="O41" i="34"/>
  <c r="O49" i="34"/>
  <c r="O57" i="34"/>
  <c r="O65" i="34"/>
  <c r="O71" i="34"/>
  <c r="J74" i="8" l="1"/>
  <c r="I74" i="8"/>
  <c r="H74" i="8"/>
  <c r="F74" i="8"/>
  <c r="E74" i="8"/>
  <c r="D74" i="8"/>
  <c r="G74" i="8"/>
  <c r="K74" i="8" l="1"/>
  <c r="L74" i="8"/>
  <c r="M74" i="8"/>
  <c r="J27" i="36" l="1"/>
  <c r="P74" i="35" l="1"/>
  <c r="J74" i="35"/>
  <c r="I74" i="35"/>
  <c r="H74" i="35"/>
  <c r="G74" i="35"/>
  <c r="F74" i="35"/>
  <c r="E74" i="35"/>
  <c r="D74" i="35"/>
  <c r="P74" i="34"/>
  <c r="J74" i="34"/>
  <c r="I74" i="34"/>
  <c r="H74" i="34"/>
  <c r="G74" i="34"/>
  <c r="F74" i="34"/>
  <c r="E74" i="34"/>
  <c r="D74" i="34"/>
  <c r="P74" i="33"/>
  <c r="J74" i="33"/>
  <c r="I74" i="33"/>
  <c r="H74" i="33"/>
  <c r="G74" i="33"/>
  <c r="F74" i="33"/>
  <c r="E74" i="33"/>
  <c r="D74" i="33"/>
  <c r="P74" i="32"/>
  <c r="J74" i="32"/>
  <c r="I74" i="32"/>
  <c r="H74" i="32"/>
  <c r="F74" i="32"/>
  <c r="E74" i="32"/>
  <c r="D74" i="32"/>
  <c r="P74" i="31"/>
  <c r="J74" i="31"/>
  <c r="I74" i="31"/>
  <c r="H74" i="31"/>
  <c r="G74" i="31"/>
  <c r="F74" i="31"/>
  <c r="E74" i="31"/>
  <c r="D74" i="31"/>
  <c r="P74" i="30"/>
  <c r="J74" i="30"/>
  <c r="I74" i="30"/>
  <c r="H74" i="30"/>
  <c r="F74" i="30"/>
  <c r="E74" i="30"/>
  <c r="D74" i="30"/>
  <c r="P74" i="29"/>
  <c r="J74" i="29"/>
  <c r="I74" i="29"/>
  <c r="H74" i="29"/>
  <c r="G74" i="29"/>
  <c r="F74" i="29"/>
  <c r="E74" i="29"/>
  <c r="D74" i="29"/>
  <c r="P74" i="28"/>
  <c r="J74" i="28"/>
  <c r="I74" i="28"/>
  <c r="H74" i="28"/>
  <c r="G74" i="28"/>
  <c r="F74" i="28"/>
  <c r="E74" i="28"/>
  <c r="D74" i="28"/>
  <c r="P74" i="27"/>
  <c r="J74" i="27"/>
  <c r="I74" i="27"/>
  <c r="H74" i="27"/>
  <c r="G74" i="27"/>
  <c r="F74" i="27"/>
  <c r="E74" i="27"/>
  <c r="D74" i="27"/>
  <c r="P74" i="24"/>
  <c r="J74" i="24"/>
  <c r="I74" i="24"/>
  <c r="H74" i="24"/>
  <c r="G74" i="24"/>
  <c r="F74" i="24"/>
  <c r="E74" i="24"/>
  <c r="D74" i="24"/>
  <c r="P74" i="23"/>
  <c r="J74" i="23"/>
  <c r="I74" i="23"/>
  <c r="H74" i="23"/>
  <c r="G74" i="23"/>
  <c r="F74" i="23"/>
  <c r="E74" i="23"/>
  <c r="D74" i="23"/>
  <c r="P74" i="22"/>
  <c r="J74" i="22"/>
  <c r="I74" i="22"/>
  <c r="H74" i="22"/>
  <c r="G74" i="22"/>
  <c r="F74" i="22"/>
  <c r="E74" i="22"/>
  <c r="D74" i="22"/>
  <c r="P74" i="20"/>
  <c r="O74" i="20"/>
  <c r="N74" i="20"/>
  <c r="M74" i="20"/>
  <c r="L74" i="20"/>
  <c r="K74" i="20"/>
  <c r="J74" i="20"/>
  <c r="I74" i="20"/>
  <c r="H74" i="20"/>
  <c r="G74" i="20"/>
  <c r="F74" i="20"/>
  <c r="E74" i="20"/>
  <c r="D74" i="20"/>
  <c r="P74" i="19"/>
  <c r="J74" i="19"/>
  <c r="I74" i="19"/>
  <c r="H74" i="19"/>
  <c r="G74" i="19"/>
  <c r="F74" i="19"/>
  <c r="E74" i="19"/>
  <c r="D74" i="19"/>
  <c r="P74" i="18"/>
  <c r="J74" i="18"/>
  <c r="I74" i="18"/>
  <c r="H74" i="18"/>
  <c r="G74" i="18"/>
  <c r="F74" i="18"/>
  <c r="E74" i="18"/>
  <c r="D74" i="18"/>
  <c r="P74" i="17"/>
  <c r="O74" i="17"/>
  <c r="N74" i="17"/>
  <c r="M74" i="17"/>
  <c r="L74" i="17"/>
  <c r="K74" i="17"/>
  <c r="J74" i="17"/>
  <c r="I74" i="17"/>
  <c r="H74" i="17"/>
  <c r="G74" i="17"/>
  <c r="F74" i="17"/>
  <c r="E74" i="17"/>
  <c r="D74" i="17"/>
  <c r="P74" i="16"/>
  <c r="J74" i="16"/>
  <c r="I74" i="16"/>
  <c r="H74" i="16"/>
  <c r="G74" i="16"/>
  <c r="F74" i="16"/>
  <c r="E74" i="16"/>
  <c r="D74" i="16"/>
  <c r="P74" i="15"/>
  <c r="J74" i="15"/>
  <c r="I74" i="15"/>
  <c r="H74" i="15"/>
  <c r="G74" i="15"/>
  <c r="F74" i="15"/>
  <c r="E74" i="15"/>
  <c r="D74" i="15"/>
  <c r="P74" i="14"/>
  <c r="J74" i="14"/>
  <c r="I74" i="14"/>
  <c r="H74" i="14"/>
  <c r="G74" i="14"/>
  <c r="F74" i="14"/>
  <c r="E74" i="14"/>
  <c r="D74" i="14"/>
  <c r="P74" i="13"/>
  <c r="J74" i="13"/>
  <c r="I74" i="13"/>
  <c r="H74" i="13"/>
  <c r="G74" i="13"/>
  <c r="F74" i="13"/>
  <c r="E74" i="13"/>
  <c r="D74" i="13"/>
  <c r="P74" i="12"/>
  <c r="O74" i="12"/>
  <c r="N74" i="12"/>
  <c r="M74" i="12"/>
  <c r="L74" i="12"/>
  <c r="K74" i="12"/>
  <c r="J74" i="12"/>
  <c r="I74" i="12"/>
  <c r="H74" i="12"/>
  <c r="G74" i="12"/>
  <c r="F74" i="12"/>
  <c r="E74" i="12"/>
  <c r="D74" i="12"/>
  <c r="P74" i="11"/>
  <c r="J74" i="11"/>
  <c r="I74" i="11"/>
  <c r="H74" i="11"/>
  <c r="G74" i="11"/>
  <c r="F74" i="11"/>
  <c r="E74" i="11"/>
  <c r="D74" i="11"/>
  <c r="P74" i="10"/>
  <c r="J74" i="10"/>
  <c r="I74" i="10"/>
  <c r="H74" i="10"/>
  <c r="G74" i="10"/>
  <c r="F74" i="10"/>
  <c r="E74" i="10"/>
  <c r="D74" i="10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P74" i="8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P74" i="6"/>
  <c r="J74" i="6"/>
  <c r="I74" i="6"/>
  <c r="H74" i="6"/>
  <c r="G74" i="6"/>
  <c r="F74" i="6"/>
  <c r="E74" i="6"/>
  <c r="D74" i="6"/>
  <c r="P74" i="5"/>
  <c r="J74" i="5"/>
  <c r="I74" i="5"/>
  <c r="H74" i="5"/>
  <c r="G74" i="5"/>
  <c r="F74" i="5"/>
  <c r="E74" i="5"/>
  <c r="D74" i="5"/>
  <c r="P74" i="4"/>
  <c r="J74" i="4"/>
  <c r="I74" i="4"/>
  <c r="H74" i="4"/>
  <c r="G74" i="4"/>
  <c r="F74" i="4"/>
  <c r="E74" i="4"/>
  <c r="D74" i="4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P74" i="2"/>
  <c r="J74" i="2"/>
  <c r="I74" i="2"/>
  <c r="H74" i="2"/>
  <c r="G74" i="2"/>
  <c r="F74" i="2"/>
  <c r="E74" i="2"/>
  <c r="D74" i="2"/>
  <c r="P74" i="1"/>
  <c r="J74" i="1"/>
  <c r="I74" i="1"/>
  <c r="H74" i="1"/>
  <c r="F74" i="1"/>
  <c r="E74" i="1"/>
  <c r="D74" i="1"/>
  <c r="P8" i="36" l="1"/>
  <c r="P9" i="36"/>
  <c r="P10" i="36"/>
  <c r="P11" i="36"/>
  <c r="P12" i="36"/>
  <c r="P13" i="36"/>
  <c r="P14" i="36"/>
  <c r="P15" i="36"/>
  <c r="P16" i="36"/>
  <c r="P17" i="36"/>
  <c r="P18" i="36"/>
  <c r="P19" i="36"/>
  <c r="P20" i="36"/>
  <c r="P21" i="36"/>
  <c r="P22" i="36"/>
  <c r="P23" i="36"/>
  <c r="P24" i="36"/>
  <c r="P25" i="36"/>
  <c r="P26" i="36"/>
  <c r="P27" i="36"/>
  <c r="P28" i="36"/>
  <c r="P29" i="36"/>
  <c r="P30" i="36"/>
  <c r="P31" i="36"/>
  <c r="P32" i="36"/>
  <c r="P33" i="36"/>
  <c r="P34" i="36"/>
  <c r="P35" i="36"/>
  <c r="P36" i="36"/>
  <c r="P37" i="36"/>
  <c r="P38" i="36"/>
  <c r="P39" i="36"/>
  <c r="P40" i="36"/>
  <c r="P41" i="36"/>
  <c r="P42" i="36"/>
  <c r="P43" i="36"/>
  <c r="P44" i="36"/>
  <c r="P45" i="36"/>
  <c r="P46" i="36"/>
  <c r="P47" i="36"/>
  <c r="P48" i="36"/>
  <c r="P49" i="36"/>
  <c r="P50" i="36"/>
  <c r="P51" i="36"/>
  <c r="P52" i="36"/>
  <c r="P53" i="36"/>
  <c r="P54" i="36"/>
  <c r="P55" i="36"/>
  <c r="P56" i="36"/>
  <c r="P57" i="36"/>
  <c r="P58" i="36"/>
  <c r="P59" i="36"/>
  <c r="P60" i="36"/>
  <c r="P61" i="36"/>
  <c r="P62" i="36"/>
  <c r="P63" i="36"/>
  <c r="P64" i="36"/>
  <c r="P65" i="36"/>
  <c r="P66" i="36"/>
  <c r="P67" i="36"/>
  <c r="P68" i="36"/>
  <c r="P69" i="36"/>
  <c r="P70" i="36"/>
  <c r="P71" i="36"/>
  <c r="P72" i="36"/>
  <c r="P73" i="36"/>
  <c r="P7" i="36"/>
  <c r="J8" i="36"/>
  <c r="J9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8" i="36"/>
  <c r="J29" i="36"/>
  <c r="J30" i="36"/>
  <c r="J31" i="36"/>
  <c r="J32" i="36"/>
  <c r="J33" i="36"/>
  <c r="J34" i="36"/>
  <c r="J35" i="36"/>
  <c r="J36" i="36"/>
  <c r="J37" i="36"/>
  <c r="J38" i="36"/>
  <c r="J39" i="36"/>
  <c r="J40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5" i="36"/>
  <c r="J56" i="36"/>
  <c r="J57" i="36"/>
  <c r="J58" i="36"/>
  <c r="J59" i="36"/>
  <c r="J60" i="36"/>
  <c r="J61" i="36"/>
  <c r="J62" i="36"/>
  <c r="J63" i="36"/>
  <c r="J64" i="36"/>
  <c r="J65" i="36"/>
  <c r="J66" i="36"/>
  <c r="J67" i="36"/>
  <c r="J68" i="36"/>
  <c r="J69" i="36"/>
  <c r="J71" i="36"/>
  <c r="J72" i="36"/>
  <c r="J73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I39" i="36"/>
  <c r="I40" i="36"/>
  <c r="I41" i="36"/>
  <c r="I42" i="36"/>
  <c r="I43" i="36"/>
  <c r="I44" i="36"/>
  <c r="I45" i="36"/>
  <c r="I46" i="36"/>
  <c r="I47" i="36"/>
  <c r="I48" i="36"/>
  <c r="I49" i="36"/>
  <c r="I50" i="36"/>
  <c r="I51" i="36"/>
  <c r="I52" i="36"/>
  <c r="I53" i="36"/>
  <c r="I54" i="36"/>
  <c r="I55" i="36"/>
  <c r="I56" i="36"/>
  <c r="I57" i="36"/>
  <c r="I58" i="36"/>
  <c r="I59" i="36"/>
  <c r="I60" i="36"/>
  <c r="I61" i="36"/>
  <c r="I62" i="36"/>
  <c r="I63" i="36"/>
  <c r="I64" i="36"/>
  <c r="I65" i="36"/>
  <c r="I66" i="36"/>
  <c r="I67" i="36"/>
  <c r="I68" i="36"/>
  <c r="I69" i="36"/>
  <c r="I71" i="36"/>
  <c r="I72" i="36"/>
  <c r="I73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1" i="36"/>
  <c r="H72" i="36"/>
  <c r="H73" i="36"/>
  <c r="I7" i="36"/>
  <c r="J7" i="36"/>
  <c r="H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F55" i="36"/>
  <c r="F56" i="36"/>
  <c r="F57" i="36"/>
  <c r="F58" i="36"/>
  <c r="F59" i="36"/>
  <c r="F60" i="36"/>
  <c r="F61" i="36"/>
  <c r="F62" i="36"/>
  <c r="F63" i="36"/>
  <c r="F64" i="36"/>
  <c r="F65" i="36"/>
  <c r="F66" i="36"/>
  <c r="F67" i="36"/>
  <c r="F68" i="36"/>
  <c r="F69" i="36"/>
  <c r="F70" i="36"/>
  <c r="F73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33" i="36"/>
  <c r="E34" i="36"/>
  <c r="E35" i="36"/>
  <c r="E36" i="36"/>
  <c r="E37" i="36"/>
  <c r="E38" i="36"/>
  <c r="E39" i="36"/>
  <c r="E40" i="36"/>
  <c r="E41" i="36"/>
  <c r="E42" i="36"/>
  <c r="E43" i="36"/>
  <c r="E44" i="36"/>
  <c r="E45" i="36"/>
  <c r="E46" i="36"/>
  <c r="E47" i="36"/>
  <c r="E48" i="36"/>
  <c r="E49" i="36"/>
  <c r="E50" i="36"/>
  <c r="E51" i="36"/>
  <c r="E52" i="36"/>
  <c r="E53" i="36"/>
  <c r="E54" i="36"/>
  <c r="E55" i="36"/>
  <c r="E56" i="36"/>
  <c r="E57" i="36"/>
  <c r="E58" i="36"/>
  <c r="E59" i="36"/>
  <c r="E60" i="36"/>
  <c r="E61" i="36"/>
  <c r="E62" i="36"/>
  <c r="E63" i="36"/>
  <c r="E64" i="36"/>
  <c r="E65" i="36"/>
  <c r="E66" i="36"/>
  <c r="E67" i="36"/>
  <c r="E68" i="36"/>
  <c r="E69" i="36"/>
  <c r="E70" i="36"/>
  <c r="E73" i="36"/>
  <c r="D8" i="36"/>
  <c r="D9" i="36"/>
  <c r="D10" i="36"/>
  <c r="D11" i="36"/>
  <c r="G11" i="36" s="1"/>
  <c r="D12" i="36"/>
  <c r="D13" i="36"/>
  <c r="D14" i="36"/>
  <c r="D15" i="36"/>
  <c r="D16" i="36"/>
  <c r="D17" i="36"/>
  <c r="D18" i="36"/>
  <c r="D19" i="36"/>
  <c r="G19" i="36" s="1"/>
  <c r="D20" i="36"/>
  <c r="D21" i="36"/>
  <c r="D22" i="36"/>
  <c r="D23" i="36"/>
  <c r="D24" i="36"/>
  <c r="D25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39" i="36"/>
  <c r="G39" i="36" s="1"/>
  <c r="D40" i="36"/>
  <c r="D41" i="36"/>
  <c r="D42" i="36"/>
  <c r="D43" i="36"/>
  <c r="D44" i="36"/>
  <c r="D45" i="36"/>
  <c r="D46" i="36"/>
  <c r="D47" i="36"/>
  <c r="D48" i="36"/>
  <c r="D49" i="36"/>
  <c r="D50" i="36"/>
  <c r="D51" i="36"/>
  <c r="G51" i="36" s="1"/>
  <c r="D52" i="36"/>
  <c r="D53" i="36"/>
  <c r="G53" i="36" s="1"/>
  <c r="D54" i="36"/>
  <c r="D55" i="36"/>
  <c r="D56" i="36"/>
  <c r="D57" i="36"/>
  <c r="D58" i="36"/>
  <c r="D59" i="36"/>
  <c r="G59" i="36" s="1"/>
  <c r="D60" i="36"/>
  <c r="D61" i="36"/>
  <c r="G61" i="36" s="1"/>
  <c r="D62" i="36"/>
  <c r="D63" i="36"/>
  <c r="G63" i="36" s="1"/>
  <c r="D64" i="36"/>
  <c r="D65" i="36"/>
  <c r="G65" i="36" s="1"/>
  <c r="D66" i="36"/>
  <c r="D67" i="36"/>
  <c r="G67" i="36" s="1"/>
  <c r="D68" i="36"/>
  <c r="D69" i="36"/>
  <c r="D70" i="36"/>
  <c r="D73" i="36"/>
  <c r="E7" i="36"/>
  <c r="F7" i="36"/>
  <c r="D7" i="36"/>
  <c r="N74" i="35"/>
  <c r="M74" i="35"/>
  <c r="L74" i="35"/>
  <c r="K74" i="35"/>
  <c r="N74" i="34"/>
  <c r="M74" i="34"/>
  <c r="L74" i="34"/>
  <c r="K74" i="34"/>
  <c r="M74" i="33"/>
  <c r="K74" i="33"/>
  <c r="N74" i="31"/>
  <c r="M74" i="31"/>
  <c r="L74" i="31"/>
  <c r="K74" i="31"/>
  <c r="N74" i="30"/>
  <c r="M74" i="30"/>
  <c r="L74" i="30"/>
  <c r="K74" i="30"/>
  <c r="G74" i="30"/>
  <c r="N74" i="29"/>
  <c r="M74" i="29"/>
  <c r="L74" i="29"/>
  <c r="K74" i="29"/>
  <c r="N74" i="28"/>
  <c r="M74" i="28"/>
  <c r="L74" i="28"/>
  <c r="K74" i="28"/>
  <c r="N74" i="27"/>
  <c r="M74" i="27"/>
  <c r="L74" i="27"/>
  <c r="K74" i="27"/>
  <c r="N74" i="24"/>
  <c r="M74" i="24"/>
  <c r="L74" i="24"/>
  <c r="K74" i="24"/>
  <c r="N74" i="23"/>
  <c r="M74" i="23"/>
  <c r="L74" i="23"/>
  <c r="K74" i="23"/>
  <c r="N74" i="22"/>
  <c r="M74" i="22"/>
  <c r="L74" i="22"/>
  <c r="K74" i="22"/>
  <c r="U32" i="20"/>
  <c r="N74" i="19"/>
  <c r="M74" i="19"/>
  <c r="L74" i="19"/>
  <c r="K74" i="19"/>
  <c r="N74" i="18"/>
  <c r="M74" i="18"/>
  <c r="L74" i="18"/>
  <c r="K74" i="18"/>
  <c r="U50" i="17"/>
  <c r="M74" i="16"/>
  <c r="K74" i="16"/>
  <c r="N74" i="15"/>
  <c r="M74" i="15"/>
  <c r="L74" i="15"/>
  <c r="K74" i="15"/>
  <c r="N74" i="14"/>
  <c r="M74" i="14"/>
  <c r="L74" i="14"/>
  <c r="K74" i="14"/>
  <c r="U48" i="13"/>
  <c r="N74" i="13"/>
  <c r="M74" i="13"/>
  <c r="L74" i="13"/>
  <c r="K74" i="13"/>
  <c r="U50" i="12"/>
  <c r="U48" i="12"/>
  <c r="U34" i="12"/>
  <c r="N74" i="11"/>
  <c r="M74" i="11"/>
  <c r="L74" i="11"/>
  <c r="K74" i="11"/>
  <c r="N74" i="10"/>
  <c r="M74" i="10"/>
  <c r="U50" i="9"/>
  <c r="U48" i="9"/>
  <c r="U34" i="9"/>
  <c r="N74" i="8"/>
  <c r="U32" i="7"/>
  <c r="M74" i="6"/>
  <c r="U50" i="5"/>
  <c r="U29" i="5"/>
  <c r="U25" i="5"/>
  <c r="U21" i="5"/>
  <c r="U17" i="5"/>
  <c r="N74" i="5"/>
  <c r="M74" i="5"/>
  <c r="L74" i="5"/>
  <c r="K74" i="5"/>
  <c r="N74" i="4"/>
  <c r="M74" i="4"/>
  <c r="L74" i="4"/>
  <c r="U50" i="3"/>
  <c r="U48" i="3"/>
  <c r="U34" i="3"/>
  <c r="N74" i="2"/>
  <c r="M74" i="2"/>
  <c r="L74" i="2"/>
  <c r="K74" i="2"/>
  <c r="U34" i="1"/>
  <c r="K74" i="1"/>
  <c r="G55" i="36" l="1"/>
  <c r="G17" i="36"/>
  <c r="G33" i="36"/>
  <c r="G57" i="36"/>
  <c r="G27" i="36"/>
  <c r="G13" i="36"/>
  <c r="G23" i="36"/>
  <c r="G64" i="36"/>
  <c r="G15" i="36"/>
  <c r="K74" i="10"/>
  <c r="L74" i="10"/>
  <c r="G37" i="36"/>
  <c r="G25" i="36"/>
  <c r="U35" i="33"/>
  <c r="U49" i="33"/>
  <c r="L25" i="36"/>
  <c r="N26" i="36"/>
  <c r="N24" i="36"/>
  <c r="N22" i="36"/>
  <c r="N20" i="36"/>
  <c r="N18" i="36"/>
  <c r="N16" i="36"/>
  <c r="N14" i="36"/>
  <c r="N12" i="36"/>
  <c r="N10" i="36"/>
  <c r="K73" i="36"/>
  <c r="K71" i="36"/>
  <c r="K68" i="36"/>
  <c r="K66" i="36"/>
  <c r="K62" i="36"/>
  <c r="K58" i="36"/>
  <c r="K54" i="36"/>
  <c r="K52" i="36"/>
  <c r="K50" i="36"/>
  <c r="K48" i="36"/>
  <c r="K46" i="36"/>
  <c r="K42" i="36"/>
  <c r="K40" i="36"/>
  <c r="K38" i="36"/>
  <c r="K34" i="36"/>
  <c r="K32" i="36"/>
  <c r="K30" i="36"/>
  <c r="K28" i="36"/>
  <c r="K22" i="36"/>
  <c r="K10" i="36"/>
  <c r="U48" i="32"/>
  <c r="U50" i="32"/>
  <c r="U52" i="32"/>
  <c r="U54" i="32"/>
  <c r="U56" i="32"/>
  <c r="K59" i="36"/>
  <c r="K67" i="36"/>
  <c r="U48" i="16"/>
  <c r="G74" i="32"/>
  <c r="N74" i="32"/>
  <c r="L74" i="32"/>
  <c r="K74" i="32"/>
  <c r="M74" i="32"/>
  <c r="U50" i="6"/>
  <c r="U48" i="34"/>
  <c r="U50" i="34"/>
  <c r="K60" i="36"/>
  <c r="K72" i="36"/>
  <c r="N19" i="36"/>
  <c r="N15" i="36"/>
  <c r="N11" i="36"/>
  <c r="K63" i="36"/>
  <c r="K55" i="36"/>
  <c r="K51" i="36"/>
  <c r="K47" i="36"/>
  <c r="K43" i="36"/>
  <c r="K41" i="36"/>
  <c r="K39" i="36"/>
  <c r="K37" i="36"/>
  <c r="K35" i="36"/>
  <c r="K33" i="36"/>
  <c r="K31" i="36"/>
  <c r="K29" i="36"/>
  <c r="K27" i="36"/>
  <c r="U10" i="33"/>
  <c r="U14" i="33"/>
  <c r="U35" i="30"/>
  <c r="K74" i="6"/>
  <c r="U48" i="15"/>
  <c r="U52" i="8"/>
  <c r="U56" i="8"/>
  <c r="U60" i="8"/>
  <c r="U64" i="8"/>
  <c r="U68" i="8"/>
  <c r="U72" i="8"/>
  <c r="L29" i="36"/>
  <c r="L21" i="36"/>
  <c r="M65" i="36"/>
  <c r="M57" i="36"/>
  <c r="K26" i="36"/>
  <c r="K24" i="36"/>
  <c r="K20" i="36"/>
  <c r="K18" i="36"/>
  <c r="K16" i="36"/>
  <c r="K12" i="36"/>
  <c r="U35" i="31"/>
  <c r="U34" i="2"/>
  <c r="U36" i="2"/>
  <c r="U48" i="2"/>
  <c r="U50" i="2"/>
  <c r="G29" i="36"/>
  <c r="U50" i="35"/>
  <c r="G49" i="36"/>
  <c r="G21" i="36"/>
  <c r="M20" i="36"/>
  <c r="N58" i="36"/>
  <c r="G45" i="36"/>
  <c r="G31" i="36"/>
  <c r="K36" i="36"/>
  <c r="K56" i="36"/>
  <c r="L72" i="36"/>
  <c r="L68" i="36"/>
  <c r="L66" i="36"/>
  <c r="L62" i="36"/>
  <c r="L58" i="36"/>
  <c r="L56" i="36"/>
  <c r="L54" i="36"/>
  <c r="L52" i="36"/>
  <c r="L50" i="36"/>
  <c r="L48" i="36"/>
  <c r="L46" i="36"/>
  <c r="L44" i="36"/>
  <c r="L42" i="36"/>
  <c r="L26" i="36"/>
  <c r="L24" i="36"/>
  <c r="L22" i="36"/>
  <c r="L20" i="36"/>
  <c r="L18" i="36"/>
  <c r="L16" i="36"/>
  <c r="L14" i="36"/>
  <c r="L12" i="36"/>
  <c r="L10" i="36"/>
  <c r="M72" i="36"/>
  <c r="M70" i="36"/>
  <c r="M68" i="36"/>
  <c r="M66" i="36"/>
  <c r="M62" i="36"/>
  <c r="M58" i="36"/>
  <c r="M56" i="36"/>
  <c r="M54" i="36"/>
  <c r="M52" i="36"/>
  <c r="M48" i="36"/>
  <c r="M44" i="36"/>
  <c r="M42" i="36"/>
  <c r="M40" i="36"/>
  <c r="M38" i="36"/>
  <c r="M34" i="36"/>
  <c r="M32" i="36"/>
  <c r="M30" i="36"/>
  <c r="M28" i="36"/>
  <c r="M26" i="36"/>
  <c r="M22" i="36"/>
  <c r="M18" i="36"/>
  <c r="M16" i="36"/>
  <c r="M14" i="36"/>
  <c r="M12" i="36"/>
  <c r="M10" i="36"/>
  <c r="N72" i="36"/>
  <c r="N70" i="36"/>
  <c r="N68" i="36"/>
  <c r="N66" i="36"/>
  <c r="N64" i="36"/>
  <c r="N62" i="36"/>
  <c r="N60" i="36"/>
  <c r="N54" i="36"/>
  <c r="N52" i="36"/>
  <c r="N50" i="36"/>
  <c r="N48" i="36"/>
  <c r="N42" i="36"/>
  <c r="N40" i="36"/>
  <c r="N38" i="36"/>
  <c r="N36" i="36"/>
  <c r="N34" i="36"/>
  <c r="N32" i="36"/>
  <c r="N30" i="36"/>
  <c r="N28" i="36"/>
  <c r="K25" i="36"/>
  <c r="K23" i="36"/>
  <c r="K19" i="36"/>
  <c r="K15" i="36"/>
  <c r="K11" i="36"/>
  <c r="K14" i="36"/>
  <c r="K44" i="36"/>
  <c r="N56" i="36"/>
  <c r="N46" i="36"/>
  <c r="N44" i="36"/>
  <c r="M46" i="36"/>
  <c r="M36" i="36"/>
  <c r="M24" i="36"/>
  <c r="K21" i="36"/>
  <c r="K17" i="36"/>
  <c r="K13" i="36"/>
  <c r="J74" i="36"/>
  <c r="U8" i="8"/>
  <c r="U12" i="8"/>
  <c r="U16" i="8"/>
  <c r="U20" i="8"/>
  <c r="U24" i="8"/>
  <c r="U28" i="8"/>
  <c r="U32" i="8"/>
  <c r="U36" i="8"/>
  <c r="U50" i="8"/>
  <c r="U48" i="27"/>
  <c r="U50" i="27"/>
  <c r="M45" i="36"/>
  <c r="N27" i="36"/>
  <c r="N23" i="36"/>
  <c r="L74" i="33"/>
  <c r="N74" i="33"/>
  <c r="U8" i="33"/>
  <c r="U12" i="33"/>
  <c r="U18" i="33"/>
  <c r="U20" i="33"/>
  <c r="U22" i="33"/>
  <c r="U26" i="33"/>
  <c r="U28" i="33"/>
  <c r="U30" i="33"/>
  <c r="U34" i="33"/>
  <c r="U48" i="33"/>
  <c r="U50" i="33"/>
  <c r="U56" i="33"/>
  <c r="U58" i="33"/>
  <c r="U60" i="33"/>
  <c r="U64" i="33"/>
  <c r="U66" i="33"/>
  <c r="U68" i="33"/>
  <c r="U72" i="33"/>
  <c r="L13" i="36"/>
  <c r="L17" i="36"/>
  <c r="U50" i="30"/>
  <c r="U50" i="31"/>
  <c r="U49" i="35"/>
  <c r="U54" i="35"/>
  <c r="U58" i="35"/>
  <c r="U62" i="35"/>
  <c r="U66" i="35"/>
  <c r="U70" i="35"/>
  <c r="P74" i="36"/>
  <c r="G43" i="36"/>
  <c r="U48" i="18"/>
  <c r="L74" i="6"/>
  <c r="N74" i="6"/>
  <c r="U35" i="6"/>
  <c r="M60" i="36"/>
  <c r="U11" i="14"/>
  <c r="U15" i="14"/>
  <c r="U19" i="14"/>
  <c r="U23" i="14"/>
  <c r="U27" i="14"/>
  <c r="U31" i="14"/>
  <c r="K74" i="4"/>
  <c r="G44" i="36"/>
  <c r="L74" i="16"/>
  <c r="N74" i="16"/>
  <c r="U34" i="16"/>
  <c r="G47" i="36"/>
  <c r="E74" i="36"/>
  <c r="F74" i="36"/>
  <c r="L60" i="36"/>
  <c r="I74" i="36"/>
  <c r="U8" i="19"/>
  <c r="U50" i="19"/>
  <c r="U54" i="19"/>
  <c r="U58" i="19"/>
  <c r="U62" i="19"/>
  <c r="U66" i="19"/>
  <c r="U70" i="19"/>
  <c r="G56" i="36"/>
  <c r="H74" i="36"/>
  <c r="U48" i="1"/>
  <c r="M8" i="36"/>
  <c r="K8" i="36"/>
  <c r="M74" i="1"/>
  <c r="G74" i="1"/>
  <c r="L74" i="1"/>
  <c r="N74" i="1"/>
  <c r="D74" i="36"/>
  <c r="L8" i="36"/>
  <c r="G69" i="36"/>
  <c r="L64" i="36"/>
  <c r="K64" i="36"/>
  <c r="L9" i="36"/>
  <c r="M61" i="36"/>
  <c r="M53" i="36"/>
  <c r="N69" i="36"/>
  <c r="N31" i="36"/>
  <c r="N25" i="36"/>
  <c r="N21" i="36"/>
  <c r="N17" i="36"/>
  <c r="N13" i="36"/>
  <c r="M64" i="36"/>
  <c r="U48" i="29"/>
  <c r="U50" i="29"/>
  <c r="L11" i="36"/>
  <c r="L15" i="36"/>
  <c r="L19" i="36"/>
  <c r="L23" i="36"/>
  <c r="L27" i="36"/>
  <c r="L33" i="36"/>
  <c r="L37" i="36"/>
  <c r="L39" i="36"/>
  <c r="G48" i="36"/>
  <c r="G52" i="36"/>
  <c r="G60" i="36"/>
  <c r="L71" i="36"/>
  <c r="M49" i="36"/>
  <c r="M50" i="36"/>
  <c r="U48" i="28"/>
  <c r="U50" i="28"/>
  <c r="U54" i="28"/>
  <c r="U58" i="28"/>
  <c r="U62" i="28"/>
  <c r="U66" i="28"/>
  <c r="U70" i="28"/>
  <c r="G68" i="36"/>
  <c r="L69" i="36"/>
  <c r="L67" i="36"/>
  <c r="L65" i="36"/>
  <c r="L63" i="36"/>
  <c r="L61" i="36"/>
  <c r="L59" i="36"/>
  <c r="L57" i="36"/>
  <c r="L55" i="36"/>
  <c r="L53" i="36"/>
  <c r="L51" i="36"/>
  <c r="L49" i="36"/>
  <c r="L47" i="36"/>
  <c r="L45" i="36"/>
  <c r="L43" i="36"/>
  <c r="M73" i="36"/>
  <c r="M67" i="36"/>
  <c r="M63" i="36"/>
  <c r="M59" i="36"/>
  <c r="M55" i="36"/>
  <c r="M51" i="36"/>
  <c r="M47" i="36"/>
  <c r="M43" i="36"/>
  <c r="M41" i="36"/>
  <c r="M39" i="36"/>
  <c r="M35" i="36"/>
  <c r="M33" i="36"/>
  <c r="M31" i="36"/>
  <c r="M29" i="36"/>
  <c r="M27" i="36"/>
  <c r="M25" i="36"/>
  <c r="M23" i="36"/>
  <c r="M21" i="36"/>
  <c r="M19" i="36"/>
  <c r="M17" i="36"/>
  <c r="M15" i="36"/>
  <c r="M13" i="36"/>
  <c r="M11" i="36"/>
  <c r="N73" i="36"/>
  <c r="N71" i="36"/>
  <c r="N67" i="36"/>
  <c r="N65" i="36"/>
  <c r="N63" i="36"/>
  <c r="N61" i="36"/>
  <c r="N59" i="36"/>
  <c r="N57" i="36"/>
  <c r="N55" i="36"/>
  <c r="N53" i="36"/>
  <c r="N51" i="36"/>
  <c r="N49" i="36"/>
  <c r="N47" i="36"/>
  <c r="N45" i="36"/>
  <c r="N43" i="36"/>
  <c r="N39" i="36"/>
  <c r="N35" i="36"/>
  <c r="N33" i="36"/>
  <c r="N29" i="36"/>
  <c r="L70" i="36"/>
  <c r="G70" i="36"/>
  <c r="L40" i="36"/>
  <c r="G40" i="36"/>
  <c r="L38" i="36"/>
  <c r="G38" i="36"/>
  <c r="L36" i="36"/>
  <c r="G36" i="36"/>
  <c r="L34" i="36"/>
  <c r="G34" i="36"/>
  <c r="L32" i="36"/>
  <c r="G32" i="36"/>
  <c r="L30" i="36"/>
  <c r="G30" i="36"/>
  <c r="L28" i="36"/>
  <c r="G28" i="36"/>
  <c r="U35" i="2"/>
  <c r="G8" i="36"/>
  <c r="N8" i="36"/>
  <c r="G10" i="36"/>
  <c r="G12" i="36"/>
  <c r="G14" i="36"/>
  <c r="G16" i="36"/>
  <c r="G18" i="36"/>
  <c r="G20" i="36"/>
  <c r="G22" i="36"/>
  <c r="G24" i="36"/>
  <c r="G26" i="36"/>
  <c r="L31" i="36"/>
  <c r="G42" i="36"/>
  <c r="K45" i="36"/>
  <c r="G46" i="36"/>
  <c r="K49" i="36"/>
  <c r="G50" i="36"/>
  <c r="K53" i="36"/>
  <c r="G54" i="36"/>
  <c r="K57" i="36"/>
  <c r="G58" i="36"/>
  <c r="K61" i="36"/>
  <c r="G62" i="36"/>
  <c r="K65" i="36"/>
  <c r="G66" i="36"/>
  <c r="K69" i="36"/>
  <c r="L73" i="36"/>
  <c r="L41" i="36"/>
  <c r="L35" i="36"/>
  <c r="M71" i="36"/>
  <c r="M69" i="36"/>
  <c r="G35" i="36"/>
  <c r="U8" i="22"/>
  <c r="U10" i="22"/>
  <c r="U12" i="22"/>
  <c r="U18" i="22"/>
  <c r="U34" i="22"/>
  <c r="U38" i="22"/>
  <c r="U40" i="22"/>
  <c r="U42" i="22"/>
  <c r="U50" i="22"/>
  <c r="U52" i="22"/>
  <c r="U54" i="22"/>
  <c r="U56" i="22"/>
  <c r="U58" i="22"/>
  <c r="U60" i="22"/>
  <c r="U62" i="22"/>
  <c r="U64" i="22"/>
  <c r="G73" i="36"/>
  <c r="M9" i="36"/>
  <c r="N9" i="36"/>
  <c r="K9" i="36"/>
  <c r="U58" i="32"/>
  <c r="U60" i="32"/>
  <c r="U62" i="32"/>
  <c r="U64" i="32"/>
  <c r="U66" i="32"/>
  <c r="U68" i="32"/>
  <c r="U70" i="32"/>
  <c r="U72" i="32"/>
  <c r="U9" i="32"/>
  <c r="U11" i="32"/>
  <c r="U13" i="32"/>
  <c r="U15" i="32"/>
  <c r="U17" i="32"/>
  <c r="U19" i="32"/>
  <c r="U21" i="32"/>
  <c r="U23" i="32"/>
  <c r="U25" i="32"/>
  <c r="U27" i="32"/>
  <c r="U29" i="32"/>
  <c r="U31" i="32"/>
  <c r="U33" i="32"/>
  <c r="U35" i="32"/>
  <c r="U37" i="32"/>
  <c r="U39" i="32"/>
  <c r="U41" i="32"/>
  <c r="U43" i="32"/>
  <c r="U45" i="32"/>
  <c r="U47" i="32"/>
  <c r="G9" i="36"/>
  <c r="U8" i="11"/>
  <c r="U12" i="11"/>
  <c r="U16" i="11"/>
  <c r="U20" i="11"/>
  <c r="U24" i="11"/>
  <c r="U28" i="11"/>
  <c r="U32" i="11"/>
  <c r="U36" i="11"/>
  <c r="U40" i="11"/>
  <c r="U50" i="11"/>
  <c r="U15" i="5"/>
  <c r="U19" i="5"/>
  <c r="U23" i="5"/>
  <c r="U27" i="5"/>
  <c r="U31" i="5"/>
  <c r="U32" i="4"/>
  <c r="U48" i="24"/>
  <c r="U50" i="24"/>
  <c r="U35" i="19"/>
  <c r="U51" i="19"/>
  <c r="U52" i="19"/>
  <c r="N37" i="36"/>
  <c r="M37" i="36"/>
  <c r="U8" i="10"/>
  <c r="U10" i="10"/>
  <c r="U12" i="10"/>
  <c r="U14" i="10"/>
  <c r="U16" i="10"/>
  <c r="U18" i="10"/>
  <c r="U20" i="10"/>
  <c r="U48" i="10"/>
  <c r="U49" i="10"/>
  <c r="U50" i="10"/>
  <c r="U51" i="10"/>
  <c r="U52" i="10"/>
  <c r="U54" i="10"/>
  <c r="U56" i="10"/>
  <c r="U58" i="10"/>
  <c r="U60" i="10"/>
  <c r="U62" i="10"/>
  <c r="U64" i="10"/>
  <c r="U66" i="10"/>
  <c r="U68" i="10"/>
  <c r="U70" i="10"/>
  <c r="U72" i="10"/>
  <c r="N41" i="36"/>
  <c r="G41" i="36"/>
  <c r="N7" i="36"/>
  <c r="M7" i="36"/>
  <c r="K7" i="36"/>
  <c r="G7" i="36"/>
  <c r="L7" i="36"/>
  <c r="U8" i="35"/>
  <c r="U10" i="35"/>
  <c r="U12" i="35"/>
  <c r="U14" i="35"/>
  <c r="U16" i="35"/>
  <c r="U18" i="35"/>
  <c r="U20" i="35"/>
  <c r="U22" i="35"/>
  <c r="U24" i="35"/>
  <c r="U26" i="35"/>
  <c r="U28" i="35"/>
  <c r="U30" i="35"/>
  <c r="U32" i="35"/>
  <c r="U52" i="35"/>
  <c r="U56" i="35"/>
  <c r="U60" i="35"/>
  <c r="U64" i="35"/>
  <c r="U68" i="35"/>
  <c r="U72" i="35"/>
  <c r="U35" i="34"/>
  <c r="U49" i="34"/>
  <c r="U52" i="34"/>
  <c r="U54" i="34"/>
  <c r="U56" i="34"/>
  <c r="U58" i="34"/>
  <c r="U60" i="34"/>
  <c r="U62" i="34"/>
  <c r="U64" i="34"/>
  <c r="U66" i="34"/>
  <c r="U68" i="34"/>
  <c r="U70" i="34"/>
  <c r="U72" i="34"/>
  <c r="U24" i="33"/>
  <c r="U32" i="33"/>
  <c r="U16" i="33"/>
  <c r="U51" i="33"/>
  <c r="U54" i="33"/>
  <c r="U62" i="33"/>
  <c r="U70" i="33"/>
  <c r="U9" i="31"/>
  <c r="U11" i="31"/>
  <c r="U13" i="31"/>
  <c r="U15" i="31"/>
  <c r="U17" i="31"/>
  <c r="U19" i="31"/>
  <c r="U21" i="31"/>
  <c r="U23" i="31"/>
  <c r="U25" i="31"/>
  <c r="U27" i="31"/>
  <c r="U29" i="31"/>
  <c r="U31" i="31"/>
  <c r="U33" i="31"/>
  <c r="U49" i="31"/>
  <c r="U51" i="31"/>
  <c r="U52" i="31"/>
  <c r="U54" i="31"/>
  <c r="U56" i="31"/>
  <c r="U58" i="31"/>
  <c r="U60" i="31"/>
  <c r="U62" i="31"/>
  <c r="U64" i="31"/>
  <c r="U66" i="31"/>
  <c r="U68" i="31"/>
  <c r="U70" i="31"/>
  <c r="U72" i="31"/>
  <c r="U9" i="30"/>
  <c r="U11" i="30"/>
  <c r="U13" i="30"/>
  <c r="U15" i="30"/>
  <c r="U17" i="30"/>
  <c r="U19" i="30"/>
  <c r="U21" i="30"/>
  <c r="U23" i="30"/>
  <c r="U25" i="30"/>
  <c r="U27" i="30"/>
  <c r="U29" i="30"/>
  <c r="U31" i="30"/>
  <c r="U33" i="30"/>
  <c r="U49" i="30"/>
  <c r="U37" i="30"/>
  <c r="U51" i="30"/>
  <c r="U52" i="30"/>
  <c r="U54" i="30"/>
  <c r="U56" i="30"/>
  <c r="U58" i="30"/>
  <c r="U60" i="30"/>
  <c r="U62" i="30"/>
  <c r="U64" i="30"/>
  <c r="U66" i="30"/>
  <c r="U68" i="30"/>
  <c r="U70" i="30"/>
  <c r="U72" i="30"/>
  <c r="U35" i="29"/>
  <c r="U49" i="29"/>
  <c r="U51" i="29"/>
  <c r="U52" i="29"/>
  <c r="U54" i="29"/>
  <c r="U56" i="29"/>
  <c r="U58" i="29"/>
  <c r="U60" i="29"/>
  <c r="U62" i="29"/>
  <c r="U64" i="29"/>
  <c r="U66" i="29"/>
  <c r="U68" i="29"/>
  <c r="U70" i="29"/>
  <c r="U72" i="29"/>
  <c r="U49" i="28"/>
  <c r="U52" i="28"/>
  <c r="U56" i="28"/>
  <c r="U60" i="28"/>
  <c r="U64" i="28"/>
  <c r="U68" i="28"/>
  <c r="U72" i="28"/>
  <c r="U34" i="27"/>
  <c r="U49" i="27"/>
  <c r="U51" i="27"/>
  <c r="U52" i="27"/>
  <c r="U54" i="27"/>
  <c r="U56" i="27"/>
  <c r="U58" i="27"/>
  <c r="U60" i="27"/>
  <c r="U62" i="27"/>
  <c r="U64" i="27"/>
  <c r="U66" i="27"/>
  <c r="U68" i="27"/>
  <c r="U70" i="27"/>
  <c r="U72" i="27"/>
  <c r="U35" i="24"/>
  <c r="U49" i="24"/>
  <c r="U51" i="24"/>
  <c r="U52" i="24"/>
  <c r="U54" i="24"/>
  <c r="U56" i="24"/>
  <c r="U58" i="24"/>
  <c r="U60" i="24"/>
  <c r="U62" i="24"/>
  <c r="U64" i="24"/>
  <c r="U66" i="24"/>
  <c r="U68" i="24"/>
  <c r="U70" i="24"/>
  <c r="U72" i="24"/>
  <c r="U11" i="23"/>
  <c r="U15" i="23"/>
  <c r="U19" i="23"/>
  <c r="U23" i="23"/>
  <c r="U9" i="23"/>
  <c r="U13" i="23"/>
  <c r="U17" i="23"/>
  <c r="U21" i="23"/>
  <c r="U25" i="23"/>
  <c r="U27" i="23"/>
  <c r="U29" i="23"/>
  <c r="U31" i="23"/>
  <c r="U33" i="23"/>
  <c r="U35" i="23"/>
  <c r="U37" i="23"/>
  <c r="U39" i="23"/>
  <c r="U41" i="23"/>
  <c r="U43" i="23"/>
  <c r="U45" i="23"/>
  <c r="U47" i="23"/>
  <c r="U8" i="23"/>
  <c r="U10" i="23"/>
  <c r="U12" i="23"/>
  <c r="U14" i="23"/>
  <c r="U16" i="23"/>
  <c r="U18" i="23"/>
  <c r="U20" i="23"/>
  <c r="U22" i="23"/>
  <c r="U24" i="23"/>
  <c r="U26" i="23"/>
  <c r="U28" i="23"/>
  <c r="U30" i="23"/>
  <c r="U32" i="23"/>
  <c r="U34" i="23"/>
  <c r="U36" i="23"/>
  <c r="U38" i="23"/>
  <c r="U40" i="23"/>
  <c r="U42" i="23"/>
  <c r="U44" i="23"/>
  <c r="U46" i="23"/>
  <c r="U50" i="23"/>
  <c r="U52" i="23"/>
  <c r="U72" i="23"/>
  <c r="U14" i="22"/>
  <c r="U16" i="22"/>
  <c r="U36" i="22"/>
  <c r="U31" i="20"/>
  <c r="U34" i="20"/>
  <c r="U36" i="20"/>
  <c r="U38" i="20"/>
  <c r="U40" i="20"/>
  <c r="U42" i="20"/>
  <c r="U44" i="20"/>
  <c r="U46" i="20"/>
  <c r="U49" i="20"/>
  <c r="U50" i="20"/>
  <c r="U48" i="20"/>
  <c r="U52" i="20"/>
  <c r="U54" i="20"/>
  <c r="U56" i="20"/>
  <c r="U58" i="20"/>
  <c r="U60" i="20"/>
  <c r="U62" i="20"/>
  <c r="U64" i="20"/>
  <c r="U66" i="20"/>
  <c r="U68" i="20"/>
  <c r="U70" i="20"/>
  <c r="U72" i="20"/>
  <c r="U74" i="20"/>
  <c r="U49" i="19"/>
  <c r="U56" i="19"/>
  <c r="U60" i="19"/>
  <c r="U64" i="19"/>
  <c r="U68" i="19"/>
  <c r="U72" i="19"/>
  <c r="U9" i="18"/>
  <c r="U11" i="18"/>
  <c r="U13" i="18"/>
  <c r="U15" i="18"/>
  <c r="U17" i="18"/>
  <c r="U19" i="18"/>
  <c r="U21" i="18"/>
  <c r="U23" i="18"/>
  <c r="U32" i="18"/>
  <c r="U35" i="18"/>
  <c r="U37" i="18"/>
  <c r="U39" i="18"/>
  <c r="U41" i="18"/>
  <c r="U43" i="18"/>
  <c r="U45" i="18"/>
  <c r="U33" i="18"/>
  <c r="U50" i="18"/>
  <c r="U52" i="18"/>
  <c r="U54" i="18"/>
  <c r="U56" i="18"/>
  <c r="U58" i="18"/>
  <c r="U60" i="18"/>
  <c r="U62" i="18"/>
  <c r="U64" i="18"/>
  <c r="U66" i="18"/>
  <c r="U68" i="18"/>
  <c r="U70" i="18"/>
  <c r="U72" i="18"/>
  <c r="U8" i="17"/>
  <c r="U10" i="17"/>
  <c r="U12" i="17"/>
  <c r="U14" i="17"/>
  <c r="U16" i="17"/>
  <c r="U18" i="17"/>
  <c r="U20" i="17"/>
  <c r="U22" i="17"/>
  <c r="U24" i="17"/>
  <c r="U26" i="17"/>
  <c r="U28" i="17"/>
  <c r="U30" i="17"/>
  <c r="U32" i="17"/>
  <c r="U34" i="17"/>
  <c r="U36" i="17"/>
  <c r="U38" i="17"/>
  <c r="U40" i="17"/>
  <c r="U49" i="17"/>
  <c r="U52" i="17"/>
  <c r="U54" i="17"/>
  <c r="U56" i="17"/>
  <c r="U58" i="17"/>
  <c r="U60" i="17"/>
  <c r="U62" i="17"/>
  <c r="U64" i="17"/>
  <c r="U66" i="17"/>
  <c r="U68" i="17"/>
  <c r="U70" i="17"/>
  <c r="U72" i="17"/>
  <c r="U8" i="16"/>
  <c r="U10" i="16"/>
  <c r="U12" i="16"/>
  <c r="U14" i="16"/>
  <c r="U16" i="16"/>
  <c r="U18" i="16"/>
  <c r="U20" i="16"/>
  <c r="U22" i="16"/>
  <c r="U24" i="16"/>
  <c r="U26" i="16"/>
  <c r="U50" i="16"/>
  <c r="U52" i="16"/>
  <c r="U54" i="16"/>
  <c r="U56" i="16"/>
  <c r="U58" i="16"/>
  <c r="U60" i="16"/>
  <c r="U62" i="16"/>
  <c r="U64" i="16"/>
  <c r="U66" i="16"/>
  <c r="U68" i="16"/>
  <c r="U70" i="16"/>
  <c r="U72" i="16"/>
  <c r="U9" i="15"/>
  <c r="U11" i="15"/>
  <c r="U13" i="15"/>
  <c r="U15" i="15"/>
  <c r="U17" i="15"/>
  <c r="U19" i="15"/>
  <c r="U21" i="15"/>
  <c r="U23" i="15"/>
  <c r="U25" i="15"/>
  <c r="U35" i="15"/>
  <c r="U49" i="15"/>
  <c r="U50" i="15"/>
  <c r="U52" i="15"/>
  <c r="U54" i="15"/>
  <c r="U56" i="15"/>
  <c r="U58" i="15"/>
  <c r="U60" i="15"/>
  <c r="U62" i="15"/>
  <c r="U64" i="15"/>
  <c r="U66" i="15"/>
  <c r="U68" i="15"/>
  <c r="U70" i="15"/>
  <c r="U72" i="15"/>
  <c r="U9" i="14"/>
  <c r="U13" i="14"/>
  <c r="U17" i="14"/>
  <c r="U21" i="14"/>
  <c r="U25" i="14"/>
  <c r="U29" i="14"/>
  <c r="U34" i="14"/>
  <c r="U36" i="14"/>
  <c r="U38" i="14"/>
  <c r="U50" i="14"/>
  <c r="U52" i="14"/>
  <c r="U54" i="14"/>
  <c r="U56" i="14"/>
  <c r="U58" i="14"/>
  <c r="U60" i="14"/>
  <c r="U62" i="14"/>
  <c r="U64" i="14"/>
  <c r="U66" i="14"/>
  <c r="U68" i="14"/>
  <c r="U70" i="14"/>
  <c r="U72" i="14"/>
  <c r="U9" i="13"/>
  <c r="U11" i="13"/>
  <c r="U13" i="13"/>
  <c r="U49" i="13"/>
  <c r="U50" i="13"/>
  <c r="U52" i="13"/>
  <c r="U54" i="13"/>
  <c r="U56" i="13"/>
  <c r="U58" i="13"/>
  <c r="U60" i="13"/>
  <c r="U62" i="13"/>
  <c r="U64" i="13"/>
  <c r="U66" i="13"/>
  <c r="U68" i="13"/>
  <c r="U70" i="13"/>
  <c r="U72" i="13"/>
  <c r="U9" i="12"/>
  <c r="U11" i="12"/>
  <c r="U13" i="12"/>
  <c r="U15" i="12"/>
  <c r="U17" i="12"/>
  <c r="U19" i="12"/>
  <c r="U21" i="12"/>
  <c r="U23" i="12"/>
  <c r="U49" i="12"/>
  <c r="U51" i="12"/>
  <c r="U52" i="12"/>
  <c r="U54" i="12"/>
  <c r="U56" i="12"/>
  <c r="U58" i="12"/>
  <c r="U60" i="12"/>
  <c r="U62" i="12"/>
  <c r="U64" i="12"/>
  <c r="U66" i="12"/>
  <c r="U68" i="12"/>
  <c r="U70" i="12"/>
  <c r="U72" i="12"/>
  <c r="U74" i="12"/>
  <c r="U10" i="11"/>
  <c r="U14" i="11"/>
  <c r="U18" i="11"/>
  <c r="U22" i="11"/>
  <c r="U26" i="11"/>
  <c r="U30" i="11"/>
  <c r="U34" i="11"/>
  <c r="U38" i="11"/>
  <c r="U49" i="11"/>
  <c r="U52" i="11"/>
  <c r="U54" i="11"/>
  <c r="U56" i="11"/>
  <c r="U58" i="11"/>
  <c r="U60" i="11"/>
  <c r="U62" i="11"/>
  <c r="U64" i="11"/>
  <c r="U66" i="11"/>
  <c r="U68" i="11"/>
  <c r="U70" i="11"/>
  <c r="U72" i="11"/>
  <c r="U35" i="9"/>
  <c r="U49" i="9"/>
  <c r="U51" i="9"/>
  <c r="U52" i="9"/>
  <c r="U54" i="9"/>
  <c r="U56" i="9"/>
  <c r="U58" i="9"/>
  <c r="U60" i="9"/>
  <c r="U62" i="9"/>
  <c r="U64" i="9"/>
  <c r="U66" i="9"/>
  <c r="U68" i="9"/>
  <c r="U70" i="9"/>
  <c r="U72" i="9"/>
  <c r="U74" i="9"/>
  <c r="U10" i="8"/>
  <c r="U14" i="8"/>
  <c r="U18" i="8"/>
  <c r="U22" i="8"/>
  <c r="U26" i="8"/>
  <c r="U30" i="8"/>
  <c r="U34" i="8"/>
  <c r="U38" i="8"/>
  <c r="U49" i="8"/>
  <c r="U54" i="8"/>
  <c r="U58" i="8"/>
  <c r="U62" i="8"/>
  <c r="U66" i="8"/>
  <c r="U70" i="8"/>
  <c r="U31" i="7"/>
  <c r="U33" i="7"/>
  <c r="U34" i="7"/>
  <c r="U36" i="7"/>
  <c r="U38" i="7"/>
  <c r="U40" i="7"/>
  <c r="U42" i="7"/>
  <c r="U44" i="7"/>
  <c r="U46" i="7"/>
  <c r="U49" i="7"/>
  <c r="U48" i="7"/>
  <c r="U50" i="7"/>
  <c r="U52" i="7"/>
  <c r="U54" i="7"/>
  <c r="U56" i="7"/>
  <c r="U58" i="7"/>
  <c r="U60" i="7"/>
  <c r="U62" i="7"/>
  <c r="U64" i="7"/>
  <c r="U66" i="7"/>
  <c r="U68" i="7"/>
  <c r="U70" i="7"/>
  <c r="U72" i="7"/>
  <c r="U34" i="6"/>
  <c r="U49" i="6"/>
  <c r="U51" i="6"/>
  <c r="U52" i="6"/>
  <c r="U54" i="6"/>
  <c r="U56" i="6"/>
  <c r="U58" i="6"/>
  <c r="U60" i="6"/>
  <c r="U62" i="6"/>
  <c r="U64" i="6"/>
  <c r="U66" i="6"/>
  <c r="U68" i="6"/>
  <c r="U70" i="6"/>
  <c r="U72" i="6"/>
  <c r="U10" i="5"/>
  <c r="U14" i="5"/>
  <c r="U18" i="5"/>
  <c r="U22" i="5"/>
  <c r="U26" i="5"/>
  <c r="U30" i="5"/>
  <c r="U8" i="5"/>
  <c r="U12" i="5"/>
  <c r="U16" i="5"/>
  <c r="U20" i="5"/>
  <c r="U24" i="5"/>
  <c r="U28" i="5"/>
  <c r="U32" i="5"/>
  <c r="U9" i="5"/>
  <c r="U11" i="5"/>
  <c r="U13" i="5"/>
  <c r="U33" i="5"/>
  <c r="U35" i="5"/>
  <c r="U37" i="5"/>
  <c r="U39" i="5"/>
  <c r="U41" i="5"/>
  <c r="U43" i="5"/>
  <c r="U45" i="5"/>
  <c r="U47" i="5"/>
  <c r="U52" i="5"/>
  <c r="U54" i="5"/>
  <c r="U56" i="5"/>
  <c r="U58" i="5"/>
  <c r="U60" i="5"/>
  <c r="U62" i="5"/>
  <c r="U64" i="5"/>
  <c r="U66" i="5"/>
  <c r="U68" i="5"/>
  <c r="U70" i="5"/>
  <c r="U72" i="5"/>
  <c r="U31" i="4"/>
  <c r="U33" i="4"/>
  <c r="U34" i="4"/>
  <c r="U36" i="4"/>
  <c r="U38" i="4"/>
  <c r="U40" i="4"/>
  <c r="U42" i="4"/>
  <c r="U44" i="4"/>
  <c r="U46" i="4"/>
  <c r="U49" i="4"/>
  <c r="U48" i="4"/>
  <c r="U50" i="4"/>
  <c r="U52" i="4"/>
  <c r="U54" i="4"/>
  <c r="U56" i="4"/>
  <c r="U58" i="4"/>
  <c r="U60" i="4"/>
  <c r="U62" i="4"/>
  <c r="U64" i="4"/>
  <c r="U66" i="4"/>
  <c r="U68" i="4"/>
  <c r="U70" i="4"/>
  <c r="U72" i="4"/>
  <c r="U35" i="3"/>
  <c r="U49" i="3"/>
  <c r="U52" i="3"/>
  <c r="U54" i="3"/>
  <c r="U56" i="3"/>
  <c r="U58" i="3"/>
  <c r="U60" i="3"/>
  <c r="U62" i="3"/>
  <c r="U64" i="3"/>
  <c r="U66" i="3"/>
  <c r="U68" i="3"/>
  <c r="U70" i="3"/>
  <c r="U72" i="3"/>
  <c r="U49" i="2"/>
  <c r="U51" i="2"/>
  <c r="U54" i="2"/>
  <c r="U56" i="2"/>
  <c r="U58" i="2"/>
  <c r="U60" i="2"/>
  <c r="U62" i="2"/>
  <c r="U64" i="2"/>
  <c r="U66" i="2"/>
  <c r="U68" i="2"/>
  <c r="U70" i="2"/>
  <c r="U72" i="2"/>
  <c r="U9" i="1"/>
  <c r="U11" i="1"/>
  <c r="U13" i="1"/>
  <c r="U35" i="1"/>
  <c r="U49" i="1"/>
  <c r="U50" i="1"/>
  <c r="U52" i="1"/>
  <c r="U54" i="1"/>
  <c r="U56" i="1"/>
  <c r="U58" i="1"/>
  <c r="U60" i="1"/>
  <c r="U62" i="1"/>
  <c r="U64" i="1"/>
  <c r="U66" i="1"/>
  <c r="U68" i="1"/>
  <c r="U70" i="1"/>
  <c r="U72" i="1"/>
  <c r="O49" i="36" l="1"/>
  <c r="U49" i="36" s="1"/>
  <c r="O43" i="36"/>
  <c r="U43" i="36" s="1"/>
  <c r="O20" i="36"/>
  <c r="U20" i="36" s="1"/>
  <c r="O62" i="36"/>
  <c r="U62" i="36" s="1"/>
  <c r="O24" i="36"/>
  <c r="U24" i="36" s="1"/>
  <c r="O30" i="36"/>
  <c r="U30" i="36" s="1"/>
  <c r="O34" i="36"/>
  <c r="U34" i="36" s="1"/>
  <c r="O21" i="36"/>
  <c r="U21" i="36" s="1"/>
  <c r="O12" i="36"/>
  <c r="U12" i="36" s="1"/>
  <c r="O16" i="36"/>
  <c r="U16" i="36" s="1"/>
  <c r="O58" i="36"/>
  <c r="U58" i="36" s="1"/>
  <c r="O44" i="36"/>
  <c r="U44" i="36" s="1"/>
  <c r="O69" i="36"/>
  <c r="U69" i="36" s="1"/>
  <c r="O13" i="36"/>
  <c r="U13" i="36" s="1"/>
  <c r="O67" i="36"/>
  <c r="U67" i="36" s="1"/>
  <c r="O54" i="36"/>
  <c r="U54" i="36" s="1"/>
  <c r="O51" i="36"/>
  <c r="U51" i="36" s="1"/>
  <c r="O32" i="36"/>
  <c r="U32" i="36" s="1"/>
  <c r="O66" i="36"/>
  <c r="U66" i="36" s="1"/>
  <c r="O22" i="36"/>
  <c r="U22" i="36" s="1"/>
  <c r="O48" i="36"/>
  <c r="U48" i="36" s="1"/>
  <c r="O28" i="36"/>
  <c r="U28" i="36" s="1"/>
  <c r="O36" i="36"/>
  <c r="U36" i="36" s="1"/>
  <c r="O38" i="36"/>
  <c r="U38" i="36" s="1"/>
  <c r="O40" i="36"/>
  <c r="U40" i="36" s="1"/>
  <c r="O70" i="36"/>
  <c r="U70" i="36" s="1"/>
  <c r="O19" i="36"/>
  <c r="U19" i="36" s="1"/>
  <c r="O64" i="36"/>
  <c r="U64" i="36" s="1"/>
  <c r="O60" i="36"/>
  <c r="U60" i="36" s="1"/>
  <c r="O10" i="36"/>
  <c r="U10" i="36" s="1"/>
  <c r="O14" i="36"/>
  <c r="U14" i="36" s="1"/>
  <c r="O18" i="36"/>
  <c r="U18" i="36" s="1"/>
  <c r="O26" i="36"/>
  <c r="U26" i="36" s="1"/>
  <c r="O52" i="36"/>
  <c r="U52" i="36" s="1"/>
  <c r="O56" i="36"/>
  <c r="U56" i="36" s="1"/>
  <c r="O68" i="36"/>
  <c r="U68" i="36" s="1"/>
  <c r="O42" i="36"/>
  <c r="U42" i="36" s="1"/>
  <c r="O46" i="36"/>
  <c r="U46" i="36" s="1"/>
  <c r="O72" i="36"/>
  <c r="U72" i="36" s="1"/>
  <c r="O50" i="36"/>
  <c r="U50" i="36" s="1"/>
  <c r="O74" i="32"/>
  <c r="O74" i="8"/>
  <c r="O29" i="36"/>
  <c r="U29" i="36" s="1"/>
  <c r="O59" i="36"/>
  <c r="U59" i="36" s="1"/>
  <c r="O74" i="28"/>
  <c r="U74" i="28" s="1"/>
  <c r="O74" i="27"/>
  <c r="U74" i="27" s="1"/>
  <c r="O74" i="13"/>
  <c r="U74" i="13" s="1"/>
  <c r="O74" i="33"/>
  <c r="O74" i="30"/>
  <c r="O74" i="15"/>
  <c r="U74" i="15" s="1"/>
  <c r="O74" i="31"/>
  <c r="O74" i="10"/>
  <c r="U74" i="10" s="1"/>
  <c r="O74" i="35"/>
  <c r="O41" i="36"/>
  <c r="U41" i="36" s="1"/>
  <c r="O73" i="36"/>
  <c r="U73" i="36" s="1"/>
  <c r="O55" i="36"/>
  <c r="U55" i="36" s="1"/>
  <c r="O63" i="36"/>
  <c r="U63" i="36" s="1"/>
  <c r="O23" i="36"/>
  <c r="U23" i="36" s="1"/>
  <c r="O35" i="36"/>
  <c r="U35" i="36" s="1"/>
  <c r="O31" i="36"/>
  <c r="U31" i="36" s="1"/>
  <c r="O8" i="36"/>
  <c r="U8" i="36" s="1"/>
  <c r="O74" i="18"/>
  <c r="U74" i="18" s="1"/>
  <c r="O74" i="11"/>
  <c r="O74" i="6"/>
  <c r="U74" i="6" s="1"/>
  <c r="O74" i="29"/>
  <c r="U74" i="29" s="1"/>
  <c r="O33" i="36"/>
  <c r="U33" i="36" s="1"/>
  <c r="O39" i="36"/>
  <c r="U39" i="36" s="1"/>
  <c r="O15" i="36"/>
  <c r="U15" i="36" s="1"/>
  <c r="O47" i="36"/>
  <c r="U47" i="36" s="1"/>
  <c r="O27" i="36"/>
  <c r="U27" i="36" s="1"/>
  <c r="O11" i="36"/>
  <c r="U11" i="36" s="1"/>
  <c r="O74" i="14"/>
  <c r="O74" i="24"/>
  <c r="U74" i="24" s="1"/>
  <c r="O71" i="36"/>
  <c r="U71" i="36" s="1"/>
  <c r="O45" i="36"/>
  <c r="U45" i="36" s="1"/>
  <c r="O53" i="36"/>
  <c r="U53" i="36" s="1"/>
  <c r="O57" i="36"/>
  <c r="U57" i="36" s="1"/>
  <c r="O61" i="36"/>
  <c r="U61" i="36" s="1"/>
  <c r="O65" i="36"/>
  <c r="U65" i="36" s="1"/>
  <c r="O17" i="36"/>
  <c r="U17" i="36" s="1"/>
  <c r="O25" i="36"/>
  <c r="U25" i="36" s="1"/>
  <c r="L74" i="36"/>
  <c r="O74" i="22"/>
  <c r="U74" i="22" s="1"/>
  <c r="O74" i="34"/>
  <c r="U74" i="34" s="1"/>
  <c r="O74" i="23"/>
  <c r="O74" i="5"/>
  <c r="O74" i="4"/>
  <c r="U74" i="4" s="1"/>
  <c r="O74" i="16"/>
  <c r="U74" i="16" s="1"/>
  <c r="G74" i="36"/>
  <c r="O74" i="2"/>
  <c r="U74" i="2" s="1"/>
  <c r="K74" i="36"/>
  <c r="M74" i="36"/>
  <c r="O74" i="19"/>
  <c r="U74" i="19" s="1"/>
  <c r="O9" i="36"/>
  <c r="U9" i="36" s="1"/>
  <c r="N74" i="36"/>
  <c r="O74" i="1"/>
  <c r="U74" i="1" s="1"/>
  <c r="O37" i="36"/>
  <c r="U37" i="36" s="1"/>
  <c r="O7" i="36"/>
  <c r="U46" i="35"/>
  <c r="U42" i="35"/>
  <c r="U38" i="35"/>
  <c r="U47" i="35"/>
  <c r="U43" i="35"/>
  <c r="U39" i="35"/>
  <c r="U35" i="35"/>
  <c r="U7" i="35"/>
  <c r="U73" i="35"/>
  <c r="U71" i="35"/>
  <c r="U69" i="35"/>
  <c r="U67" i="35"/>
  <c r="U65" i="35"/>
  <c r="U63" i="35"/>
  <c r="U61" i="35"/>
  <c r="U59" i="35"/>
  <c r="U57" i="35"/>
  <c r="U55" i="35"/>
  <c r="U53" i="35"/>
  <c r="U51" i="35"/>
  <c r="U44" i="35"/>
  <c r="U40" i="35"/>
  <c r="U36" i="35"/>
  <c r="U48" i="35"/>
  <c r="U45" i="35"/>
  <c r="U41" i="35"/>
  <c r="U37" i="35"/>
  <c r="U34" i="35"/>
  <c r="U33" i="35"/>
  <c r="U31" i="35"/>
  <c r="U29" i="35"/>
  <c r="U27" i="35"/>
  <c r="U25" i="35"/>
  <c r="U23" i="35"/>
  <c r="U21" i="35"/>
  <c r="U19" i="35"/>
  <c r="U17" i="35"/>
  <c r="U15" i="35"/>
  <c r="U13" i="35"/>
  <c r="U11" i="35"/>
  <c r="U9" i="35"/>
  <c r="U47" i="34"/>
  <c r="U43" i="34"/>
  <c r="U39" i="34"/>
  <c r="U44" i="34"/>
  <c r="U40" i="34"/>
  <c r="U36" i="34"/>
  <c r="U32" i="34"/>
  <c r="U28" i="34"/>
  <c r="U24" i="34"/>
  <c r="U20" i="34"/>
  <c r="U16" i="34"/>
  <c r="U12" i="34"/>
  <c r="U8" i="34"/>
  <c r="U33" i="34"/>
  <c r="U29" i="34"/>
  <c r="U25" i="34"/>
  <c r="U21" i="34"/>
  <c r="U17" i="34"/>
  <c r="U13" i="34"/>
  <c r="U9" i="34"/>
  <c r="U7" i="34"/>
  <c r="U73" i="34"/>
  <c r="U71" i="34"/>
  <c r="U69" i="34"/>
  <c r="U67" i="34"/>
  <c r="U65" i="34"/>
  <c r="U63" i="34"/>
  <c r="U61" i="34"/>
  <c r="U59" i="34"/>
  <c r="U57" i="34"/>
  <c r="U55" i="34"/>
  <c r="U53" i="34"/>
  <c r="U45" i="34"/>
  <c r="U41" i="34"/>
  <c r="U37" i="34"/>
  <c r="U51" i="34"/>
  <c r="U46" i="34"/>
  <c r="U42" i="34"/>
  <c r="U38" i="34"/>
  <c r="U30" i="34"/>
  <c r="U26" i="34"/>
  <c r="U22" i="34"/>
  <c r="U18" i="34"/>
  <c r="U14" i="34"/>
  <c r="U10" i="34"/>
  <c r="U34" i="34"/>
  <c r="U31" i="34"/>
  <c r="U27" i="34"/>
  <c r="U23" i="34"/>
  <c r="U19" i="34"/>
  <c r="U15" i="34"/>
  <c r="U11" i="34"/>
  <c r="U73" i="33"/>
  <c r="U71" i="33"/>
  <c r="U69" i="33"/>
  <c r="U67" i="33"/>
  <c r="U65" i="33"/>
  <c r="U63" i="33"/>
  <c r="U61" i="33"/>
  <c r="U59" i="33"/>
  <c r="U57" i="33"/>
  <c r="U55" i="33"/>
  <c r="U53" i="33"/>
  <c r="U47" i="33"/>
  <c r="U43" i="33"/>
  <c r="U39" i="33"/>
  <c r="U44" i="33"/>
  <c r="U40" i="33"/>
  <c r="U36" i="33"/>
  <c r="U52" i="33"/>
  <c r="U45" i="33"/>
  <c r="U41" i="33"/>
  <c r="U37" i="33"/>
  <c r="U46" i="33"/>
  <c r="U42" i="33"/>
  <c r="U38" i="33"/>
  <c r="U33" i="33"/>
  <c r="U31" i="33"/>
  <c r="U29" i="33"/>
  <c r="U27" i="33"/>
  <c r="U25" i="33"/>
  <c r="U23" i="33"/>
  <c r="U21" i="33"/>
  <c r="U19" i="33"/>
  <c r="U17" i="33"/>
  <c r="U15" i="33"/>
  <c r="U13" i="33"/>
  <c r="U11" i="33"/>
  <c r="U9" i="33"/>
  <c r="U7" i="33"/>
  <c r="U73" i="32"/>
  <c r="U71" i="32"/>
  <c r="U69" i="32"/>
  <c r="U67" i="32"/>
  <c r="U65" i="32"/>
  <c r="U63" i="32"/>
  <c r="U61" i="32"/>
  <c r="U59" i="32"/>
  <c r="U57" i="32"/>
  <c r="U55" i="32"/>
  <c r="U53" i="32"/>
  <c r="U51" i="32"/>
  <c r="U32" i="32"/>
  <c r="U30" i="32"/>
  <c r="U28" i="32"/>
  <c r="U26" i="32"/>
  <c r="U24" i="32"/>
  <c r="U22" i="32"/>
  <c r="U20" i="32"/>
  <c r="U18" i="32"/>
  <c r="U16" i="32"/>
  <c r="U14" i="32"/>
  <c r="U12" i="32"/>
  <c r="U10" i="32"/>
  <c r="U8" i="32"/>
  <c r="U49" i="32"/>
  <c r="U46" i="32"/>
  <c r="U44" i="32"/>
  <c r="U42" i="32"/>
  <c r="U40" i="32"/>
  <c r="U38" i="32"/>
  <c r="U36" i="32"/>
  <c r="U34" i="32"/>
  <c r="U7" i="32"/>
  <c r="U73" i="31"/>
  <c r="U71" i="31"/>
  <c r="U69" i="31"/>
  <c r="U67" i="31"/>
  <c r="U65" i="31"/>
  <c r="U63" i="31"/>
  <c r="U61" i="31"/>
  <c r="U59" i="31"/>
  <c r="U57" i="31"/>
  <c r="U55" i="31"/>
  <c r="U53" i="31"/>
  <c r="U44" i="31"/>
  <c r="U40" i="31"/>
  <c r="U48" i="31"/>
  <c r="U45" i="31"/>
  <c r="U41" i="31"/>
  <c r="U37" i="31"/>
  <c r="U7" i="31"/>
  <c r="U34" i="31"/>
  <c r="U32" i="31"/>
  <c r="U30" i="31"/>
  <c r="U28" i="31"/>
  <c r="U26" i="31"/>
  <c r="U24" i="31"/>
  <c r="U22" i="31"/>
  <c r="U20" i="31"/>
  <c r="U18" i="31"/>
  <c r="U16" i="31"/>
  <c r="U14" i="31"/>
  <c r="U12" i="31"/>
  <c r="U10" i="31"/>
  <c r="U8" i="31"/>
  <c r="U46" i="31"/>
  <c r="U42" i="31"/>
  <c r="U38" i="31"/>
  <c r="U47" i="31"/>
  <c r="U43" i="31"/>
  <c r="U39" i="31"/>
  <c r="U36" i="31"/>
  <c r="U73" i="30"/>
  <c r="U71" i="30"/>
  <c r="U69" i="30"/>
  <c r="U67" i="30"/>
  <c r="U65" i="30"/>
  <c r="U63" i="30"/>
  <c r="U61" i="30"/>
  <c r="U59" i="30"/>
  <c r="U57" i="30"/>
  <c r="U55" i="30"/>
  <c r="U53" i="30"/>
  <c r="U46" i="30"/>
  <c r="U42" i="30"/>
  <c r="U38" i="30"/>
  <c r="U47" i="30"/>
  <c r="U43" i="30"/>
  <c r="U39" i="30"/>
  <c r="U7" i="30"/>
  <c r="U36" i="30"/>
  <c r="U44" i="30"/>
  <c r="U40" i="30"/>
  <c r="U48" i="30"/>
  <c r="U45" i="30"/>
  <c r="U41" i="30"/>
  <c r="U34" i="30"/>
  <c r="U32" i="30"/>
  <c r="U30" i="30"/>
  <c r="U28" i="30"/>
  <c r="U26" i="30"/>
  <c r="U24" i="30"/>
  <c r="U22" i="30"/>
  <c r="U20" i="30"/>
  <c r="U18" i="30"/>
  <c r="U16" i="30"/>
  <c r="U14" i="30"/>
  <c r="U12" i="30"/>
  <c r="U10" i="30"/>
  <c r="U8" i="30"/>
  <c r="U47" i="29"/>
  <c r="U43" i="29"/>
  <c r="U39" i="29"/>
  <c r="U44" i="29"/>
  <c r="U40" i="29"/>
  <c r="U36" i="29"/>
  <c r="U32" i="29"/>
  <c r="U28" i="29"/>
  <c r="U24" i="29"/>
  <c r="U20" i="29"/>
  <c r="U16" i="29"/>
  <c r="U12" i="29"/>
  <c r="U8" i="29"/>
  <c r="U33" i="29"/>
  <c r="U29" i="29"/>
  <c r="U25" i="29"/>
  <c r="U21" i="29"/>
  <c r="U17" i="29"/>
  <c r="U13" i="29"/>
  <c r="U9" i="29"/>
  <c r="U7" i="29"/>
  <c r="U73" i="29"/>
  <c r="U71" i="29"/>
  <c r="U69" i="29"/>
  <c r="U67" i="29"/>
  <c r="U65" i="29"/>
  <c r="U63" i="29"/>
  <c r="U61" i="29"/>
  <c r="U59" i="29"/>
  <c r="U57" i="29"/>
  <c r="U55" i="29"/>
  <c r="U53" i="29"/>
  <c r="U45" i="29"/>
  <c r="U41" i="29"/>
  <c r="U37" i="29"/>
  <c r="U46" i="29"/>
  <c r="U42" i="29"/>
  <c r="U38" i="29"/>
  <c r="U30" i="29"/>
  <c r="U26" i="29"/>
  <c r="U22" i="29"/>
  <c r="U18" i="29"/>
  <c r="U14" i="29"/>
  <c r="U10" i="29"/>
  <c r="U34" i="29"/>
  <c r="U31" i="29"/>
  <c r="U27" i="29"/>
  <c r="U23" i="29"/>
  <c r="U19" i="29"/>
  <c r="U15" i="29"/>
  <c r="U11" i="29"/>
  <c r="U73" i="28"/>
  <c r="U71" i="28"/>
  <c r="U69" i="28"/>
  <c r="U67" i="28"/>
  <c r="U65" i="28"/>
  <c r="U63" i="28"/>
  <c r="U61" i="28"/>
  <c r="U59" i="28"/>
  <c r="U57" i="28"/>
  <c r="U55" i="28"/>
  <c r="U53" i="28"/>
  <c r="U51" i="28"/>
  <c r="U47" i="28"/>
  <c r="U43" i="28"/>
  <c r="U39" i="28"/>
  <c r="U35" i="28"/>
  <c r="U44" i="28"/>
  <c r="U40" i="28"/>
  <c r="U36" i="28"/>
  <c r="U34" i="28"/>
  <c r="U33" i="28"/>
  <c r="U29" i="28"/>
  <c r="U25" i="28"/>
  <c r="U21" i="28"/>
  <c r="U17" i="28"/>
  <c r="U13" i="28"/>
  <c r="U9" i="28"/>
  <c r="U7" i="28"/>
  <c r="U32" i="28"/>
  <c r="U28" i="28"/>
  <c r="U24" i="28"/>
  <c r="U20" i="28"/>
  <c r="U16" i="28"/>
  <c r="U12" i="28"/>
  <c r="U8" i="28"/>
  <c r="U45" i="28"/>
  <c r="U41" i="28"/>
  <c r="U37" i="28"/>
  <c r="U46" i="28"/>
  <c r="U42" i="28"/>
  <c r="U38" i="28"/>
  <c r="U31" i="28"/>
  <c r="U27" i="28"/>
  <c r="U23" i="28"/>
  <c r="U19" i="28"/>
  <c r="U15" i="28"/>
  <c r="U11" i="28"/>
  <c r="U30" i="28"/>
  <c r="U26" i="28"/>
  <c r="U22" i="28"/>
  <c r="U18" i="28"/>
  <c r="U14" i="28"/>
  <c r="U10" i="28"/>
  <c r="U73" i="27"/>
  <c r="U71" i="27"/>
  <c r="U69" i="27"/>
  <c r="U67" i="27"/>
  <c r="U65" i="27"/>
  <c r="U63" i="27"/>
  <c r="U61" i="27"/>
  <c r="U59" i="27"/>
  <c r="U57" i="27"/>
  <c r="U55" i="27"/>
  <c r="U53" i="27"/>
  <c r="U45" i="27"/>
  <c r="U41" i="27"/>
  <c r="U37" i="27"/>
  <c r="U44" i="27"/>
  <c r="U40" i="27"/>
  <c r="U36" i="27"/>
  <c r="U33" i="27"/>
  <c r="U29" i="27"/>
  <c r="U25" i="27"/>
  <c r="U21" i="27"/>
  <c r="U17" i="27"/>
  <c r="U13" i="27"/>
  <c r="U9" i="27"/>
  <c r="U7" i="27"/>
  <c r="U32" i="27"/>
  <c r="U28" i="27"/>
  <c r="U24" i="27"/>
  <c r="U20" i="27"/>
  <c r="U16" i="27"/>
  <c r="U12" i="27"/>
  <c r="U8" i="27"/>
  <c r="U47" i="27"/>
  <c r="U43" i="27"/>
  <c r="U39" i="27"/>
  <c r="U35" i="27"/>
  <c r="U46" i="27"/>
  <c r="U42" i="27"/>
  <c r="U38" i="27"/>
  <c r="U31" i="27"/>
  <c r="U27" i="27"/>
  <c r="U23" i="27"/>
  <c r="U19" i="27"/>
  <c r="U15" i="27"/>
  <c r="U11" i="27"/>
  <c r="U30" i="27"/>
  <c r="U26" i="27"/>
  <c r="U22" i="27"/>
  <c r="U18" i="27"/>
  <c r="U14" i="27"/>
  <c r="U10" i="27"/>
  <c r="U47" i="24"/>
  <c r="U43" i="24"/>
  <c r="U39" i="24"/>
  <c r="U46" i="24"/>
  <c r="U42" i="24"/>
  <c r="U38" i="24"/>
  <c r="U34" i="24"/>
  <c r="U32" i="24"/>
  <c r="U28" i="24"/>
  <c r="U24" i="24"/>
  <c r="U20" i="24"/>
  <c r="U16" i="24"/>
  <c r="U12" i="24"/>
  <c r="U8" i="24"/>
  <c r="U33" i="24"/>
  <c r="U29" i="24"/>
  <c r="U25" i="24"/>
  <c r="U21" i="24"/>
  <c r="U17" i="24"/>
  <c r="U13" i="24"/>
  <c r="U9" i="24"/>
  <c r="U7" i="24"/>
  <c r="U73" i="24"/>
  <c r="U71" i="24"/>
  <c r="U69" i="24"/>
  <c r="U67" i="24"/>
  <c r="U65" i="24"/>
  <c r="U63" i="24"/>
  <c r="U61" i="24"/>
  <c r="U59" i="24"/>
  <c r="U57" i="24"/>
  <c r="U55" i="24"/>
  <c r="U53" i="24"/>
  <c r="U45" i="24"/>
  <c r="U41" i="24"/>
  <c r="U37" i="24"/>
  <c r="U44" i="24"/>
  <c r="U40" i="24"/>
  <c r="U36" i="24"/>
  <c r="U30" i="24"/>
  <c r="U26" i="24"/>
  <c r="U22" i="24"/>
  <c r="U18" i="24"/>
  <c r="U14" i="24"/>
  <c r="U10" i="24"/>
  <c r="U31" i="24"/>
  <c r="U27" i="24"/>
  <c r="U23" i="24"/>
  <c r="U19" i="24"/>
  <c r="U15" i="24"/>
  <c r="U11" i="24"/>
  <c r="U70" i="23"/>
  <c r="U66" i="23"/>
  <c r="U62" i="23"/>
  <c r="U58" i="23"/>
  <c r="U54" i="23"/>
  <c r="U69" i="23"/>
  <c r="U65" i="23"/>
  <c r="U61" i="23"/>
  <c r="U57" i="23"/>
  <c r="U53" i="23"/>
  <c r="U51" i="23"/>
  <c r="U49" i="23"/>
  <c r="U68" i="23"/>
  <c r="U64" i="23"/>
  <c r="U60" i="23"/>
  <c r="U56" i="23"/>
  <c r="U73" i="23"/>
  <c r="U71" i="23"/>
  <c r="U67" i="23"/>
  <c r="U63" i="23"/>
  <c r="U59" i="23"/>
  <c r="U55" i="23"/>
  <c r="U7" i="23"/>
  <c r="U48" i="23"/>
  <c r="U72" i="22"/>
  <c r="U68" i="22"/>
  <c r="U73" i="22"/>
  <c r="U69" i="22"/>
  <c r="U65" i="22"/>
  <c r="U63" i="22"/>
  <c r="U61" i="22"/>
  <c r="U59" i="22"/>
  <c r="U57" i="22"/>
  <c r="U55" i="22"/>
  <c r="U53" i="22"/>
  <c r="U51" i="22"/>
  <c r="U49" i="22"/>
  <c r="U46" i="22"/>
  <c r="U48" i="22"/>
  <c r="U45" i="22"/>
  <c r="U33" i="22"/>
  <c r="U32" i="22"/>
  <c r="U28" i="22"/>
  <c r="U24" i="22"/>
  <c r="U20" i="22"/>
  <c r="U29" i="22"/>
  <c r="U25" i="22"/>
  <c r="U21" i="22"/>
  <c r="U7" i="22"/>
  <c r="U70" i="22"/>
  <c r="U66" i="22"/>
  <c r="U71" i="22"/>
  <c r="U67" i="22"/>
  <c r="U44" i="22"/>
  <c r="U47" i="22"/>
  <c r="U43" i="22"/>
  <c r="U41" i="22"/>
  <c r="U39" i="22"/>
  <c r="U37" i="22"/>
  <c r="U35" i="22"/>
  <c r="U30" i="22"/>
  <c r="U26" i="22"/>
  <c r="U22" i="22"/>
  <c r="U31" i="22"/>
  <c r="U27" i="22"/>
  <c r="U23" i="22"/>
  <c r="U19" i="22"/>
  <c r="U17" i="22"/>
  <c r="U15" i="22"/>
  <c r="U13" i="22"/>
  <c r="U11" i="22"/>
  <c r="U9" i="22"/>
  <c r="U47" i="20"/>
  <c r="U45" i="20"/>
  <c r="U43" i="20"/>
  <c r="U41" i="20"/>
  <c r="U39" i="20"/>
  <c r="U37" i="20"/>
  <c r="U35" i="20"/>
  <c r="U26" i="20"/>
  <c r="U22" i="20"/>
  <c r="U18" i="20"/>
  <c r="U14" i="20"/>
  <c r="U10" i="20"/>
  <c r="U33" i="20"/>
  <c r="U29" i="20"/>
  <c r="U25" i="20"/>
  <c r="U21" i="20"/>
  <c r="U17" i="20"/>
  <c r="U13" i="20"/>
  <c r="U9" i="20"/>
  <c r="U7" i="20"/>
  <c r="U73" i="20"/>
  <c r="U71" i="20"/>
  <c r="U69" i="20"/>
  <c r="U67" i="20"/>
  <c r="U65" i="20"/>
  <c r="U63" i="20"/>
  <c r="U61" i="20"/>
  <c r="U59" i="20"/>
  <c r="U57" i="20"/>
  <c r="U55" i="20"/>
  <c r="U53" i="20"/>
  <c r="U51" i="20"/>
  <c r="U30" i="20"/>
  <c r="U28" i="20"/>
  <c r="U24" i="20"/>
  <c r="U20" i="20"/>
  <c r="U16" i="20"/>
  <c r="U12" i="20"/>
  <c r="U8" i="20"/>
  <c r="U27" i="20"/>
  <c r="U23" i="20"/>
  <c r="U19" i="20"/>
  <c r="U15" i="20"/>
  <c r="U11" i="20"/>
  <c r="U73" i="19"/>
  <c r="U71" i="19"/>
  <c r="U69" i="19"/>
  <c r="U67" i="19"/>
  <c r="U65" i="19"/>
  <c r="U63" i="19"/>
  <c r="U61" i="19"/>
  <c r="U59" i="19"/>
  <c r="U57" i="19"/>
  <c r="U55" i="19"/>
  <c r="U46" i="19"/>
  <c r="U42" i="19"/>
  <c r="U38" i="19"/>
  <c r="U48" i="19"/>
  <c r="U45" i="19"/>
  <c r="U41" i="19"/>
  <c r="U37" i="19"/>
  <c r="U34" i="19"/>
  <c r="U30" i="19"/>
  <c r="U26" i="19"/>
  <c r="U22" i="19"/>
  <c r="U18" i="19"/>
  <c r="U14" i="19"/>
  <c r="U10" i="19"/>
  <c r="U31" i="19"/>
  <c r="U27" i="19"/>
  <c r="U23" i="19"/>
  <c r="U19" i="19"/>
  <c r="U15" i="19"/>
  <c r="U11" i="19"/>
  <c r="U7" i="19"/>
  <c r="U53" i="19"/>
  <c r="U44" i="19"/>
  <c r="U40" i="19"/>
  <c r="U36" i="19"/>
  <c r="U47" i="19"/>
  <c r="U43" i="19"/>
  <c r="U39" i="19"/>
  <c r="U32" i="19"/>
  <c r="U28" i="19"/>
  <c r="U24" i="19"/>
  <c r="U20" i="19"/>
  <c r="U16" i="19"/>
  <c r="U12" i="19"/>
  <c r="U33" i="19"/>
  <c r="U29" i="19"/>
  <c r="U25" i="19"/>
  <c r="U21" i="19"/>
  <c r="U17" i="19"/>
  <c r="U13" i="19"/>
  <c r="U9" i="19"/>
  <c r="U73" i="18"/>
  <c r="U71" i="18"/>
  <c r="U69" i="18"/>
  <c r="U67" i="18"/>
  <c r="U65" i="18"/>
  <c r="U63" i="18"/>
  <c r="U61" i="18"/>
  <c r="U59" i="18"/>
  <c r="U57" i="18"/>
  <c r="U55" i="18"/>
  <c r="U53" i="18"/>
  <c r="U51" i="18"/>
  <c r="U47" i="18"/>
  <c r="U46" i="18"/>
  <c r="U44" i="18"/>
  <c r="U42" i="18"/>
  <c r="U40" i="18"/>
  <c r="U38" i="18"/>
  <c r="U36" i="18"/>
  <c r="U34" i="18"/>
  <c r="U29" i="18"/>
  <c r="U25" i="18"/>
  <c r="U7" i="18"/>
  <c r="U28" i="18"/>
  <c r="U24" i="18"/>
  <c r="U22" i="18"/>
  <c r="U20" i="18"/>
  <c r="U18" i="18"/>
  <c r="U16" i="18"/>
  <c r="U14" i="18"/>
  <c r="U12" i="18"/>
  <c r="U10" i="18"/>
  <c r="U8" i="18"/>
  <c r="U49" i="18"/>
  <c r="U31" i="18"/>
  <c r="U27" i="18"/>
  <c r="U30" i="18"/>
  <c r="U26" i="18"/>
  <c r="U73" i="17"/>
  <c r="U71" i="17"/>
  <c r="U69" i="17"/>
  <c r="U67" i="17"/>
  <c r="U65" i="17"/>
  <c r="U63" i="17"/>
  <c r="U61" i="17"/>
  <c r="U59" i="17"/>
  <c r="U57" i="17"/>
  <c r="U55" i="17"/>
  <c r="U53" i="17"/>
  <c r="U51" i="17"/>
  <c r="U44" i="17"/>
  <c r="U47" i="17"/>
  <c r="U43" i="17"/>
  <c r="U7" i="17"/>
  <c r="U46" i="17"/>
  <c r="U42" i="17"/>
  <c r="U48" i="17"/>
  <c r="U45" i="17"/>
  <c r="U41" i="17"/>
  <c r="U39" i="17"/>
  <c r="U37" i="17"/>
  <c r="U35" i="17"/>
  <c r="U33" i="17"/>
  <c r="U31" i="17"/>
  <c r="U29" i="17"/>
  <c r="U27" i="17"/>
  <c r="U25" i="17"/>
  <c r="U23" i="17"/>
  <c r="U21" i="17"/>
  <c r="U19" i="17"/>
  <c r="U17" i="17"/>
  <c r="U15" i="17"/>
  <c r="U13" i="17"/>
  <c r="U11" i="17"/>
  <c r="U9" i="17"/>
  <c r="U73" i="16"/>
  <c r="U71" i="16"/>
  <c r="U69" i="16"/>
  <c r="U67" i="16"/>
  <c r="U65" i="16"/>
  <c r="U63" i="16"/>
  <c r="U61" i="16"/>
  <c r="U59" i="16"/>
  <c r="U57" i="16"/>
  <c r="U55" i="16"/>
  <c r="U53" i="16"/>
  <c r="U51" i="16"/>
  <c r="U47" i="16"/>
  <c r="U43" i="16"/>
  <c r="U39" i="16"/>
  <c r="U49" i="16"/>
  <c r="U46" i="16"/>
  <c r="U42" i="16"/>
  <c r="U38" i="16"/>
  <c r="U30" i="16"/>
  <c r="U33" i="16"/>
  <c r="U29" i="16"/>
  <c r="U7" i="16"/>
  <c r="U45" i="16"/>
  <c r="U41" i="16"/>
  <c r="U37" i="16"/>
  <c r="U44" i="16"/>
  <c r="U40" i="16"/>
  <c r="U36" i="16"/>
  <c r="U35" i="16"/>
  <c r="U32" i="16"/>
  <c r="U28" i="16"/>
  <c r="U31" i="16"/>
  <c r="U27" i="16"/>
  <c r="U25" i="16"/>
  <c r="U23" i="16"/>
  <c r="U21" i="16"/>
  <c r="U19" i="16"/>
  <c r="U17" i="16"/>
  <c r="U15" i="16"/>
  <c r="U13" i="16"/>
  <c r="U11" i="16"/>
  <c r="U9" i="16"/>
  <c r="U73" i="15"/>
  <c r="U71" i="15"/>
  <c r="U69" i="15"/>
  <c r="U67" i="15"/>
  <c r="U65" i="15"/>
  <c r="U63" i="15"/>
  <c r="U61" i="15"/>
  <c r="U59" i="15"/>
  <c r="U57" i="15"/>
  <c r="U55" i="15"/>
  <c r="U53" i="15"/>
  <c r="U51" i="15"/>
  <c r="U47" i="15"/>
  <c r="U43" i="15"/>
  <c r="U39" i="15"/>
  <c r="U44" i="15"/>
  <c r="U40" i="15"/>
  <c r="U36" i="15"/>
  <c r="U34" i="15"/>
  <c r="U33" i="15"/>
  <c r="U29" i="15"/>
  <c r="U30" i="15"/>
  <c r="U26" i="15"/>
  <c r="U24" i="15"/>
  <c r="U22" i="15"/>
  <c r="U20" i="15"/>
  <c r="U18" i="15"/>
  <c r="U16" i="15"/>
  <c r="U14" i="15"/>
  <c r="U12" i="15"/>
  <c r="U10" i="15"/>
  <c r="U8" i="15"/>
  <c r="U45" i="15"/>
  <c r="U41" i="15"/>
  <c r="U37" i="15"/>
  <c r="U46" i="15"/>
  <c r="U42" i="15"/>
  <c r="U38" i="15"/>
  <c r="U31" i="15"/>
  <c r="U27" i="15"/>
  <c r="U7" i="15"/>
  <c r="U32" i="15"/>
  <c r="U28" i="15"/>
  <c r="U73" i="14"/>
  <c r="U71" i="14"/>
  <c r="U69" i="14"/>
  <c r="U67" i="14"/>
  <c r="U65" i="14"/>
  <c r="U63" i="14"/>
  <c r="U61" i="14"/>
  <c r="U59" i="14"/>
  <c r="U57" i="14"/>
  <c r="U55" i="14"/>
  <c r="U53" i="14"/>
  <c r="U51" i="14"/>
  <c r="U49" i="14"/>
  <c r="U46" i="14"/>
  <c r="U42" i="14"/>
  <c r="U48" i="14"/>
  <c r="U45" i="14"/>
  <c r="U41" i="14"/>
  <c r="U33" i="14"/>
  <c r="U32" i="14"/>
  <c r="U30" i="14"/>
  <c r="U28" i="14"/>
  <c r="U26" i="14"/>
  <c r="U24" i="14"/>
  <c r="U22" i="14"/>
  <c r="U20" i="14"/>
  <c r="U18" i="14"/>
  <c r="U16" i="14"/>
  <c r="U14" i="14"/>
  <c r="U12" i="14"/>
  <c r="U10" i="14"/>
  <c r="U8" i="14"/>
  <c r="U44" i="14"/>
  <c r="U40" i="14"/>
  <c r="U47" i="14"/>
  <c r="U43" i="14"/>
  <c r="U39" i="14"/>
  <c r="U37" i="14"/>
  <c r="U35" i="14"/>
  <c r="U7" i="14"/>
  <c r="U73" i="13"/>
  <c r="U71" i="13"/>
  <c r="U69" i="13"/>
  <c r="U67" i="13"/>
  <c r="U65" i="13"/>
  <c r="U63" i="13"/>
  <c r="U61" i="13"/>
  <c r="U59" i="13"/>
  <c r="U57" i="13"/>
  <c r="U55" i="13"/>
  <c r="U53" i="13"/>
  <c r="U51" i="13"/>
  <c r="U47" i="13"/>
  <c r="U43" i="13"/>
  <c r="U39" i="13"/>
  <c r="U35" i="13"/>
  <c r="U44" i="13"/>
  <c r="U40" i="13"/>
  <c r="U36" i="13"/>
  <c r="U34" i="13"/>
  <c r="U33" i="13"/>
  <c r="U29" i="13"/>
  <c r="U25" i="13"/>
  <c r="U21" i="13"/>
  <c r="U17" i="13"/>
  <c r="U30" i="13"/>
  <c r="U26" i="13"/>
  <c r="U22" i="13"/>
  <c r="U18" i="13"/>
  <c r="U14" i="13"/>
  <c r="U12" i="13"/>
  <c r="U10" i="13"/>
  <c r="U8" i="13"/>
  <c r="U45" i="13"/>
  <c r="U41" i="13"/>
  <c r="U37" i="13"/>
  <c r="U46" i="13"/>
  <c r="U42" i="13"/>
  <c r="U38" i="13"/>
  <c r="U31" i="13"/>
  <c r="U27" i="13"/>
  <c r="U23" i="13"/>
  <c r="U19" i="13"/>
  <c r="U15" i="13"/>
  <c r="U7" i="13"/>
  <c r="U32" i="13"/>
  <c r="U28" i="13"/>
  <c r="U24" i="13"/>
  <c r="U20" i="13"/>
  <c r="U16" i="13"/>
  <c r="U47" i="12"/>
  <c r="U43" i="12"/>
  <c r="U39" i="12"/>
  <c r="U44" i="12"/>
  <c r="U40" i="12"/>
  <c r="U36" i="12"/>
  <c r="U33" i="12"/>
  <c r="U29" i="12"/>
  <c r="U25" i="12"/>
  <c r="U7" i="12"/>
  <c r="U35" i="12"/>
  <c r="U32" i="12"/>
  <c r="U28" i="12"/>
  <c r="U24" i="12"/>
  <c r="U22" i="12"/>
  <c r="U20" i="12"/>
  <c r="U18" i="12"/>
  <c r="U16" i="12"/>
  <c r="U14" i="12"/>
  <c r="U12" i="12"/>
  <c r="U10" i="12"/>
  <c r="U8" i="12"/>
  <c r="U73" i="12"/>
  <c r="U71" i="12"/>
  <c r="U69" i="12"/>
  <c r="U67" i="12"/>
  <c r="U65" i="12"/>
  <c r="U63" i="12"/>
  <c r="U61" i="12"/>
  <c r="U59" i="12"/>
  <c r="U57" i="12"/>
  <c r="U55" i="12"/>
  <c r="U53" i="12"/>
  <c r="U45" i="12"/>
  <c r="U41" i="12"/>
  <c r="U37" i="12"/>
  <c r="U46" i="12"/>
  <c r="U42" i="12"/>
  <c r="U38" i="12"/>
  <c r="U31" i="12"/>
  <c r="U27" i="12"/>
  <c r="U30" i="12"/>
  <c r="U26" i="12"/>
  <c r="U46" i="11"/>
  <c r="U42" i="11"/>
  <c r="U48" i="11"/>
  <c r="U45" i="11"/>
  <c r="U41" i="11"/>
  <c r="U39" i="11"/>
  <c r="U37" i="11"/>
  <c r="U35" i="11"/>
  <c r="U7" i="11"/>
  <c r="U73" i="11"/>
  <c r="U71" i="11"/>
  <c r="U69" i="11"/>
  <c r="U67" i="11"/>
  <c r="U65" i="11"/>
  <c r="U63" i="11"/>
  <c r="U61" i="11"/>
  <c r="U59" i="11"/>
  <c r="U57" i="11"/>
  <c r="U55" i="11"/>
  <c r="U53" i="11"/>
  <c r="U51" i="11"/>
  <c r="U44" i="11"/>
  <c r="U47" i="11"/>
  <c r="U43" i="11"/>
  <c r="U33" i="11"/>
  <c r="U31" i="11"/>
  <c r="U29" i="11"/>
  <c r="U27" i="11"/>
  <c r="U25" i="11"/>
  <c r="U23" i="11"/>
  <c r="U21" i="11"/>
  <c r="U19" i="11"/>
  <c r="U17" i="11"/>
  <c r="U15" i="11"/>
  <c r="U13" i="11"/>
  <c r="U11" i="11"/>
  <c r="U9" i="11"/>
  <c r="U73" i="10"/>
  <c r="U71" i="10"/>
  <c r="U69" i="10"/>
  <c r="U67" i="10"/>
  <c r="U65" i="10"/>
  <c r="U63" i="10"/>
  <c r="U61" i="10"/>
  <c r="U59" i="10"/>
  <c r="U57" i="10"/>
  <c r="U55" i="10"/>
  <c r="U53" i="10"/>
  <c r="U45" i="10"/>
  <c r="U41" i="10"/>
  <c r="U37" i="10"/>
  <c r="U44" i="10"/>
  <c r="U40" i="10"/>
  <c r="U36" i="10"/>
  <c r="U30" i="10"/>
  <c r="U26" i="10"/>
  <c r="U22" i="10"/>
  <c r="U34" i="10"/>
  <c r="U31" i="10"/>
  <c r="U27" i="10"/>
  <c r="U23" i="10"/>
  <c r="U7" i="10"/>
  <c r="U47" i="10"/>
  <c r="U43" i="10"/>
  <c r="U39" i="10"/>
  <c r="U35" i="10"/>
  <c r="U46" i="10"/>
  <c r="U42" i="10"/>
  <c r="U38" i="10"/>
  <c r="U32" i="10"/>
  <c r="U28" i="10"/>
  <c r="U24" i="10"/>
  <c r="U33" i="10"/>
  <c r="U29" i="10"/>
  <c r="U25" i="10"/>
  <c r="U21" i="10"/>
  <c r="U19" i="10"/>
  <c r="U17" i="10"/>
  <c r="U15" i="10"/>
  <c r="U13" i="10"/>
  <c r="U11" i="10"/>
  <c r="U9" i="10"/>
  <c r="U73" i="9"/>
  <c r="U71" i="9"/>
  <c r="U69" i="9"/>
  <c r="U67" i="9"/>
  <c r="U65" i="9"/>
  <c r="U63" i="9"/>
  <c r="U61" i="9"/>
  <c r="U59" i="9"/>
  <c r="U57" i="9"/>
  <c r="U55" i="9"/>
  <c r="U53" i="9"/>
  <c r="U45" i="9"/>
  <c r="U41" i="9"/>
  <c r="U37" i="9"/>
  <c r="U46" i="9"/>
  <c r="U42" i="9"/>
  <c r="U38" i="9"/>
  <c r="U36" i="9"/>
  <c r="U33" i="9"/>
  <c r="U29" i="9"/>
  <c r="U25" i="9"/>
  <c r="U21" i="9"/>
  <c r="U17" i="9"/>
  <c r="U13" i="9"/>
  <c r="U9" i="9"/>
  <c r="U7" i="9"/>
  <c r="U32" i="9"/>
  <c r="U28" i="9"/>
  <c r="U24" i="9"/>
  <c r="U20" i="9"/>
  <c r="U16" i="9"/>
  <c r="U12" i="9"/>
  <c r="U8" i="9"/>
  <c r="U47" i="9"/>
  <c r="U43" i="9"/>
  <c r="U39" i="9"/>
  <c r="U44" i="9"/>
  <c r="U40" i="9"/>
  <c r="U31" i="9"/>
  <c r="U27" i="9"/>
  <c r="U23" i="9"/>
  <c r="U19" i="9"/>
  <c r="U15" i="9"/>
  <c r="U11" i="9"/>
  <c r="U30" i="9"/>
  <c r="U26" i="9"/>
  <c r="U22" i="9"/>
  <c r="U18" i="9"/>
  <c r="U14" i="9"/>
  <c r="U10" i="9"/>
  <c r="U73" i="8"/>
  <c r="U71" i="8"/>
  <c r="U69" i="8"/>
  <c r="U67" i="8"/>
  <c r="U65" i="8"/>
  <c r="U63" i="8"/>
  <c r="U61" i="8"/>
  <c r="U59" i="8"/>
  <c r="U57" i="8"/>
  <c r="U55" i="8"/>
  <c r="U53" i="8"/>
  <c r="U44" i="8"/>
  <c r="U40" i="8"/>
  <c r="U48" i="8"/>
  <c r="U45" i="8"/>
  <c r="U41" i="8"/>
  <c r="U7" i="8"/>
  <c r="U51" i="8"/>
  <c r="U46" i="8"/>
  <c r="U42" i="8"/>
  <c r="U47" i="8"/>
  <c r="U43" i="8"/>
  <c r="U39" i="8"/>
  <c r="U37" i="8"/>
  <c r="U35" i="8"/>
  <c r="U33" i="8"/>
  <c r="U31" i="8"/>
  <c r="U29" i="8"/>
  <c r="U27" i="8"/>
  <c r="U25" i="8"/>
  <c r="U23" i="8"/>
  <c r="U21" i="8"/>
  <c r="U19" i="8"/>
  <c r="U17" i="8"/>
  <c r="U15" i="8"/>
  <c r="U13" i="8"/>
  <c r="U11" i="8"/>
  <c r="U9" i="8"/>
  <c r="U73" i="7"/>
  <c r="U71" i="7"/>
  <c r="U69" i="7"/>
  <c r="U67" i="7"/>
  <c r="U65" i="7"/>
  <c r="U63" i="7"/>
  <c r="U61" i="7"/>
  <c r="U59" i="7"/>
  <c r="U57" i="7"/>
  <c r="U55" i="7"/>
  <c r="U53" i="7"/>
  <c r="U47" i="7"/>
  <c r="U45" i="7"/>
  <c r="U43" i="7"/>
  <c r="U41" i="7"/>
  <c r="U39" i="7"/>
  <c r="U37" i="7"/>
  <c r="U35" i="7"/>
  <c r="U27" i="7"/>
  <c r="U23" i="7"/>
  <c r="U19" i="7"/>
  <c r="U15" i="7"/>
  <c r="U11" i="7"/>
  <c r="U28" i="7"/>
  <c r="U24" i="7"/>
  <c r="U20" i="7"/>
  <c r="U16" i="7"/>
  <c r="U12" i="7"/>
  <c r="U8" i="7"/>
  <c r="U51" i="7"/>
  <c r="U29" i="7"/>
  <c r="U25" i="7"/>
  <c r="U21" i="7"/>
  <c r="U17" i="7"/>
  <c r="U13" i="7"/>
  <c r="U9" i="7"/>
  <c r="U7" i="7"/>
  <c r="U30" i="7"/>
  <c r="U26" i="7"/>
  <c r="U22" i="7"/>
  <c r="U18" i="7"/>
  <c r="U14" i="7"/>
  <c r="U10" i="7"/>
  <c r="U73" i="6"/>
  <c r="U71" i="6"/>
  <c r="U69" i="6"/>
  <c r="U67" i="6"/>
  <c r="U65" i="6"/>
  <c r="U63" i="6"/>
  <c r="U61" i="6"/>
  <c r="U59" i="6"/>
  <c r="U57" i="6"/>
  <c r="U55" i="6"/>
  <c r="U53" i="6"/>
  <c r="U44" i="6"/>
  <c r="U40" i="6"/>
  <c r="U36" i="6"/>
  <c r="U47" i="6"/>
  <c r="U43" i="6"/>
  <c r="U39" i="6"/>
  <c r="U32" i="6"/>
  <c r="U28" i="6"/>
  <c r="U24" i="6"/>
  <c r="U20" i="6"/>
  <c r="U16" i="6"/>
  <c r="U12" i="6"/>
  <c r="U8" i="6"/>
  <c r="U33" i="6"/>
  <c r="U29" i="6"/>
  <c r="U25" i="6"/>
  <c r="U21" i="6"/>
  <c r="U17" i="6"/>
  <c r="U13" i="6"/>
  <c r="U9" i="6"/>
  <c r="U7" i="6"/>
  <c r="U46" i="6"/>
  <c r="U42" i="6"/>
  <c r="U38" i="6"/>
  <c r="U48" i="6"/>
  <c r="U45" i="6"/>
  <c r="U41" i="6"/>
  <c r="U37" i="6"/>
  <c r="U30" i="6"/>
  <c r="U26" i="6"/>
  <c r="U22" i="6"/>
  <c r="U18" i="6"/>
  <c r="U14" i="6"/>
  <c r="U10" i="6"/>
  <c r="U31" i="6"/>
  <c r="U27" i="6"/>
  <c r="U23" i="6"/>
  <c r="U19" i="6"/>
  <c r="U15" i="6"/>
  <c r="U11" i="6"/>
  <c r="U49" i="5"/>
  <c r="U46" i="5"/>
  <c r="U44" i="5"/>
  <c r="U42" i="5"/>
  <c r="U40" i="5"/>
  <c r="U38" i="5"/>
  <c r="U36" i="5"/>
  <c r="U34" i="5"/>
  <c r="U7" i="5"/>
  <c r="U73" i="5"/>
  <c r="U71" i="5"/>
  <c r="U69" i="5"/>
  <c r="U67" i="5"/>
  <c r="U65" i="5"/>
  <c r="U63" i="5"/>
  <c r="U61" i="5"/>
  <c r="U59" i="5"/>
  <c r="U57" i="5"/>
  <c r="U55" i="5"/>
  <c r="U53" i="5"/>
  <c r="U48" i="5"/>
  <c r="U51" i="5"/>
  <c r="U29" i="4"/>
  <c r="U25" i="4"/>
  <c r="U21" i="4"/>
  <c r="U17" i="4"/>
  <c r="U13" i="4"/>
  <c r="U9" i="4"/>
  <c r="U7" i="4"/>
  <c r="U30" i="4"/>
  <c r="U28" i="4"/>
  <c r="U24" i="4"/>
  <c r="U20" i="4"/>
  <c r="U16" i="4"/>
  <c r="U12" i="4"/>
  <c r="U8" i="4"/>
  <c r="U73" i="4"/>
  <c r="U71" i="4"/>
  <c r="U69" i="4"/>
  <c r="U67" i="4"/>
  <c r="U65" i="4"/>
  <c r="U63" i="4"/>
  <c r="U61" i="4"/>
  <c r="U59" i="4"/>
  <c r="U57" i="4"/>
  <c r="U55" i="4"/>
  <c r="U53" i="4"/>
  <c r="U51" i="4"/>
  <c r="U47" i="4"/>
  <c r="U45" i="4"/>
  <c r="U43" i="4"/>
  <c r="U41" i="4"/>
  <c r="U39" i="4"/>
  <c r="U37" i="4"/>
  <c r="U35" i="4"/>
  <c r="U27" i="4"/>
  <c r="U23" i="4"/>
  <c r="U19" i="4"/>
  <c r="U15" i="4"/>
  <c r="U11" i="4"/>
  <c r="U26" i="4"/>
  <c r="U22" i="4"/>
  <c r="U18" i="4"/>
  <c r="U14" i="4"/>
  <c r="U10" i="4"/>
  <c r="U73" i="3"/>
  <c r="U71" i="3"/>
  <c r="U69" i="3"/>
  <c r="U67" i="3"/>
  <c r="U65" i="3"/>
  <c r="U63" i="3"/>
  <c r="U61" i="3"/>
  <c r="U59" i="3"/>
  <c r="U57" i="3"/>
  <c r="U55" i="3"/>
  <c r="U53" i="3"/>
  <c r="U45" i="3"/>
  <c r="U41" i="3"/>
  <c r="U37" i="3"/>
  <c r="U51" i="3"/>
  <c r="U46" i="3"/>
  <c r="U42" i="3"/>
  <c r="U38" i="3"/>
  <c r="U33" i="3"/>
  <c r="U29" i="3"/>
  <c r="U25" i="3"/>
  <c r="U21" i="3"/>
  <c r="U17" i="3"/>
  <c r="U13" i="3"/>
  <c r="U9" i="3"/>
  <c r="U7" i="3"/>
  <c r="U32" i="3"/>
  <c r="U28" i="3"/>
  <c r="U24" i="3"/>
  <c r="U20" i="3"/>
  <c r="U16" i="3"/>
  <c r="U12" i="3"/>
  <c r="U8" i="3"/>
  <c r="U47" i="3"/>
  <c r="U43" i="3"/>
  <c r="U39" i="3"/>
  <c r="U44" i="3"/>
  <c r="U40" i="3"/>
  <c r="U36" i="3"/>
  <c r="U31" i="3"/>
  <c r="U27" i="3"/>
  <c r="U23" i="3"/>
  <c r="U19" i="3"/>
  <c r="U15" i="3"/>
  <c r="U11" i="3"/>
  <c r="U30" i="3"/>
  <c r="U26" i="3"/>
  <c r="U22" i="3"/>
  <c r="U18" i="3"/>
  <c r="U14" i="3"/>
  <c r="U10" i="3"/>
  <c r="U73" i="2"/>
  <c r="U71" i="2"/>
  <c r="U69" i="2"/>
  <c r="U67" i="2"/>
  <c r="U65" i="2"/>
  <c r="U63" i="2"/>
  <c r="U61" i="2"/>
  <c r="U59" i="2"/>
  <c r="U57" i="2"/>
  <c r="U55" i="2"/>
  <c r="U53" i="2"/>
  <c r="U47" i="2"/>
  <c r="U43" i="2"/>
  <c r="U39" i="2"/>
  <c r="U46" i="2"/>
  <c r="U42" i="2"/>
  <c r="U38" i="2"/>
  <c r="U31" i="2"/>
  <c r="U27" i="2"/>
  <c r="U23" i="2"/>
  <c r="U19" i="2"/>
  <c r="U15" i="2"/>
  <c r="U11" i="2"/>
  <c r="U37" i="2"/>
  <c r="U32" i="2"/>
  <c r="U28" i="2"/>
  <c r="U24" i="2"/>
  <c r="U20" i="2"/>
  <c r="U16" i="2"/>
  <c r="U12" i="2"/>
  <c r="U8" i="2"/>
  <c r="U52" i="2"/>
  <c r="U45" i="2"/>
  <c r="U41" i="2"/>
  <c r="U44" i="2"/>
  <c r="U40" i="2"/>
  <c r="U33" i="2"/>
  <c r="U29" i="2"/>
  <c r="U25" i="2"/>
  <c r="U21" i="2"/>
  <c r="U17" i="2"/>
  <c r="U13" i="2"/>
  <c r="U9" i="2"/>
  <c r="U7" i="2"/>
  <c r="U30" i="2"/>
  <c r="U26" i="2"/>
  <c r="U22" i="2"/>
  <c r="U18" i="2"/>
  <c r="U14" i="2"/>
  <c r="U10" i="2"/>
  <c r="U73" i="1"/>
  <c r="U71" i="1"/>
  <c r="U69" i="1"/>
  <c r="U67" i="1"/>
  <c r="U65" i="1"/>
  <c r="U63" i="1"/>
  <c r="U61" i="1"/>
  <c r="U59" i="1"/>
  <c r="U57" i="1"/>
  <c r="U55" i="1"/>
  <c r="U53" i="1"/>
  <c r="U51" i="1"/>
  <c r="U47" i="1"/>
  <c r="U43" i="1"/>
  <c r="U39" i="1"/>
  <c r="U46" i="1"/>
  <c r="U42" i="1"/>
  <c r="U38" i="1"/>
  <c r="U31" i="1"/>
  <c r="U27" i="1"/>
  <c r="U23" i="1"/>
  <c r="U19" i="1"/>
  <c r="U15" i="1"/>
  <c r="U7" i="1"/>
  <c r="U30" i="1"/>
  <c r="U26" i="1"/>
  <c r="U22" i="1"/>
  <c r="U18" i="1"/>
  <c r="U14" i="1"/>
  <c r="U12" i="1"/>
  <c r="U10" i="1"/>
  <c r="U8" i="1"/>
  <c r="U45" i="1"/>
  <c r="U41" i="1"/>
  <c r="U37" i="1"/>
  <c r="U44" i="1"/>
  <c r="U40" i="1"/>
  <c r="U36" i="1"/>
  <c r="U33" i="1"/>
  <c r="U29" i="1"/>
  <c r="U25" i="1"/>
  <c r="U21" i="1"/>
  <c r="U17" i="1"/>
  <c r="U32" i="1"/>
  <c r="U28" i="1"/>
  <c r="U24" i="1"/>
  <c r="U20" i="1"/>
  <c r="U16" i="1"/>
  <c r="U74" i="14" l="1"/>
  <c r="O75" i="36"/>
  <c r="U7" i="36"/>
  <c r="O74" i="36"/>
  <c r="U74" i="36" s="1"/>
  <c r="U74" i="35"/>
  <c r="U74" i="33"/>
  <c r="U74" i="32"/>
  <c r="U74" i="31"/>
  <c r="U74" i="30"/>
  <c r="U74" i="23"/>
  <c r="U74" i="17"/>
  <c r="U74" i="11"/>
  <c r="U74" i="8"/>
  <c r="U74" i="7"/>
  <c r="U74" i="5"/>
  <c r="U74" i="3"/>
  <c r="X5" i="37" l="1"/>
  <c r="W5" i="37"/>
  <c r="W5" i="34"/>
  <c r="X5" i="34"/>
  <c r="S23" i="37" l="1"/>
  <c r="S70" i="37"/>
  <c r="S54" i="37"/>
  <c r="S38" i="37"/>
  <c r="S58" i="37"/>
  <c r="S42" i="37"/>
  <c r="S26" i="37"/>
  <c r="S62" i="37"/>
  <c r="S46" i="37"/>
  <c r="S30" i="37"/>
  <c r="S66" i="37"/>
  <c r="S50" i="37"/>
  <c r="S34" i="37"/>
  <c r="S22" i="37"/>
  <c r="S14" i="37"/>
  <c r="S33" i="37"/>
  <c r="S73" i="37"/>
  <c r="S28" i="37"/>
  <c r="S44" i="37"/>
  <c r="S60" i="37"/>
  <c r="S74" i="37"/>
  <c r="S13" i="37"/>
  <c r="S10" i="37"/>
  <c r="S39" i="37"/>
  <c r="S49" i="37"/>
  <c r="S55" i="37"/>
  <c r="S32" i="37"/>
  <c r="S52" i="37"/>
  <c r="S72" i="37"/>
  <c r="S15" i="37"/>
  <c r="S24" i="37"/>
  <c r="S17" i="37"/>
  <c r="S27" i="37"/>
  <c r="S45" i="37"/>
  <c r="S51" i="37"/>
  <c r="S61" i="37"/>
  <c r="S69" i="37"/>
  <c r="S36" i="37"/>
  <c r="S56" i="37"/>
  <c r="S8" i="37"/>
  <c r="S16" i="37"/>
  <c r="S35" i="37"/>
  <c r="S19" i="37"/>
  <c r="S11" i="37"/>
  <c r="S20" i="37"/>
  <c r="S29" i="37"/>
  <c r="S41" i="37"/>
  <c r="S47" i="37"/>
  <c r="S57" i="37"/>
  <c r="S9" i="37"/>
  <c r="S21" i="37"/>
  <c r="S40" i="37"/>
  <c r="S64" i="37"/>
  <c r="S18" i="37"/>
  <c r="S43" i="37"/>
  <c r="S65" i="37"/>
  <c r="S48" i="37"/>
  <c r="S63" i="37"/>
  <c r="S71" i="37"/>
  <c r="S7" i="37"/>
  <c r="S25" i="37"/>
  <c r="S68" i="37"/>
  <c r="S31" i="37"/>
  <c r="S53" i="37"/>
  <c r="S12" i="37"/>
  <c r="S67" i="37"/>
  <c r="S37" i="37"/>
  <c r="S59" i="37"/>
  <c r="R21" i="37"/>
  <c r="R73" i="37"/>
  <c r="R69" i="37"/>
  <c r="R65" i="37"/>
  <c r="R61" i="37"/>
  <c r="R57" i="37"/>
  <c r="R53" i="37"/>
  <c r="R49" i="37"/>
  <c r="R45" i="37"/>
  <c r="R41" i="37"/>
  <c r="R37" i="37"/>
  <c r="R33" i="37"/>
  <c r="R29" i="37"/>
  <c r="R25" i="37"/>
  <c r="R14" i="37"/>
  <c r="R7" i="37"/>
  <c r="R23" i="37"/>
  <c r="R11" i="37"/>
  <c r="R47" i="37"/>
  <c r="R43" i="37"/>
  <c r="R55" i="37"/>
  <c r="R28" i="37"/>
  <c r="R68" i="37"/>
  <c r="R18" i="37"/>
  <c r="R19" i="37"/>
  <c r="R30" i="37"/>
  <c r="R34" i="37"/>
  <c r="R38" i="37"/>
  <c r="R54" i="37"/>
  <c r="R35" i="37"/>
  <c r="R32" i="37"/>
  <c r="R44" i="37"/>
  <c r="R60" i="37"/>
  <c r="R13" i="37"/>
  <c r="R15" i="37"/>
  <c r="R17" i="37"/>
  <c r="R63" i="37"/>
  <c r="R59" i="37"/>
  <c r="R71" i="37"/>
  <c r="R9" i="37"/>
  <c r="R40" i="37"/>
  <c r="R56" i="37"/>
  <c r="R10" i="37"/>
  <c r="R16" i="37"/>
  <c r="R22" i="37"/>
  <c r="R42" i="37"/>
  <c r="R50" i="37"/>
  <c r="R62" i="37"/>
  <c r="R66" i="37"/>
  <c r="R70" i="37"/>
  <c r="R51" i="37"/>
  <c r="R8" i="37"/>
  <c r="R31" i="37"/>
  <c r="R27" i="37"/>
  <c r="R39" i="37"/>
  <c r="R36" i="37"/>
  <c r="R52" i="37"/>
  <c r="R64" i="37"/>
  <c r="R12" i="37"/>
  <c r="R20" i="37"/>
  <c r="R48" i="37"/>
  <c r="R72" i="37"/>
  <c r="R58" i="37"/>
  <c r="R67" i="37"/>
  <c r="R46" i="37"/>
  <c r="R24" i="37"/>
  <c r="R26" i="37"/>
  <c r="R74" i="37"/>
  <c r="S40" i="34"/>
  <c r="S37" i="34"/>
  <c r="S10" i="34"/>
  <c r="S51" i="34"/>
  <c r="S53" i="34"/>
  <c r="S63" i="34"/>
  <c r="S32" i="34"/>
  <c r="S47" i="34"/>
  <c r="S44" i="34"/>
  <c r="S22" i="34"/>
  <c r="S14" i="34"/>
  <c r="S24" i="34"/>
  <c r="S16" i="34"/>
  <c r="S56" i="34"/>
  <c r="S8" i="34"/>
  <c r="S49" i="34"/>
  <c r="S59" i="34"/>
  <c r="S31" i="34"/>
  <c r="S39" i="34"/>
  <c r="S36" i="34"/>
  <c r="S35" i="34"/>
  <c r="S41" i="34"/>
  <c r="S57" i="34"/>
  <c r="S13" i="34"/>
  <c r="S42" i="34"/>
  <c r="S17" i="34"/>
  <c r="S62" i="34"/>
  <c r="S27" i="34"/>
  <c r="S21" i="34"/>
  <c r="S58" i="34"/>
  <c r="S67" i="34"/>
  <c r="S73" i="34"/>
  <c r="S26" i="34"/>
  <c r="S65" i="34"/>
  <c r="S72" i="34"/>
  <c r="S23" i="34"/>
  <c r="S74" i="34"/>
  <c r="S20" i="34"/>
  <c r="S15" i="34"/>
  <c r="S34" i="34"/>
  <c r="S7" i="34"/>
  <c r="S43" i="34"/>
  <c r="S28" i="34"/>
  <c r="S64" i="34"/>
  <c r="S52" i="34"/>
  <c r="S70" i="34"/>
  <c r="S46" i="34"/>
  <c r="S61" i="34"/>
  <c r="S18" i="34"/>
  <c r="S66" i="34"/>
  <c r="S54" i="34"/>
  <c r="S45" i="34"/>
  <c r="S25" i="34"/>
  <c r="S33" i="34"/>
  <c r="S38" i="34"/>
  <c r="S19" i="34"/>
  <c r="S12" i="34"/>
  <c r="S68" i="34"/>
  <c r="S60" i="34"/>
  <c r="S71" i="34"/>
  <c r="S9" i="34"/>
  <c r="S55" i="34"/>
  <c r="S11" i="34"/>
  <c r="S29" i="34"/>
  <c r="S48" i="34"/>
  <c r="S69" i="34"/>
  <c r="S30" i="34"/>
  <c r="S50" i="34"/>
  <c r="R49" i="34"/>
  <c r="R61" i="34"/>
  <c r="R68" i="34"/>
  <c r="R50" i="34"/>
  <c r="R42" i="34"/>
  <c r="R27" i="34"/>
  <c r="R15" i="34"/>
  <c r="R54" i="34"/>
  <c r="R40" i="34"/>
  <c r="R24" i="34"/>
  <c r="R18" i="34"/>
  <c r="R8" i="34"/>
  <c r="R63" i="34"/>
  <c r="R72" i="34"/>
  <c r="R51" i="34"/>
  <c r="R46" i="34"/>
  <c r="R31" i="34"/>
  <c r="R67" i="34"/>
  <c r="R41" i="34"/>
  <c r="R20" i="34"/>
  <c r="R74" i="34"/>
  <c r="R69" i="34"/>
  <c r="R45" i="34"/>
  <c r="R19" i="34"/>
  <c r="R12" i="34"/>
  <c r="R58" i="34"/>
  <c r="R44" i="34"/>
  <c r="R28" i="34"/>
  <c r="R22" i="34"/>
  <c r="R9" i="34"/>
  <c r="R65" i="34"/>
  <c r="R53" i="34"/>
  <c r="R52" i="34"/>
  <c r="R37" i="34"/>
  <c r="R26" i="34"/>
  <c r="R16" i="34"/>
  <c r="R62" i="34"/>
  <c r="R34" i="34"/>
  <c r="R32" i="34"/>
  <c r="R21" i="34"/>
  <c r="R13" i="34"/>
  <c r="R56" i="34"/>
  <c r="R66" i="34"/>
  <c r="R17" i="34"/>
  <c r="R60" i="34"/>
  <c r="R70" i="34"/>
  <c r="R43" i="34"/>
  <c r="R7" i="34"/>
  <c r="R29" i="34"/>
  <c r="R10" i="34"/>
  <c r="R71" i="34"/>
  <c r="R59" i="34"/>
  <c r="R64" i="34"/>
  <c r="R48" i="34"/>
  <c r="R38" i="34"/>
  <c r="R23" i="34"/>
  <c r="R11" i="34"/>
  <c r="R47" i="34"/>
  <c r="R36" i="34"/>
  <c r="R33" i="34"/>
  <c r="R14" i="34"/>
  <c r="R73" i="34"/>
  <c r="R55" i="34"/>
  <c r="R30" i="34"/>
  <c r="R39" i="34"/>
  <c r="R25" i="34"/>
  <c r="R57" i="34"/>
  <c r="R35" i="34"/>
  <c r="X5" i="19" l="1"/>
  <c r="V5" i="19"/>
  <c r="W5" i="19"/>
  <c r="R19" i="19" l="1"/>
  <c r="R62" i="19"/>
  <c r="R46" i="19"/>
  <c r="R18" i="19"/>
  <c r="R11" i="19"/>
  <c r="R32" i="19"/>
  <c r="R56" i="19"/>
  <c r="R39" i="19"/>
  <c r="R28" i="19"/>
  <c r="R27" i="19"/>
  <c r="R67" i="19"/>
  <c r="R44" i="19"/>
  <c r="R23" i="19"/>
  <c r="R65" i="19"/>
  <c r="R34" i="19"/>
  <c r="R35" i="19"/>
  <c r="R7" i="19"/>
  <c r="R50" i="19"/>
  <c r="R38" i="19"/>
  <c r="R30" i="19"/>
  <c r="R40" i="19"/>
  <c r="R59" i="19"/>
  <c r="R60" i="19"/>
  <c r="R72" i="19"/>
  <c r="R37" i="19"/>
  <c r="R9" i="19"/>
  <c r="R22" i="19"/>
  <c r="R68" i="19"/>
  <c r="R71" i="19"/>
  <c r="R69" i="19"/>
  <c r="R66" i="19"/>
  <c r="R29" i="19"/>
  <c r="R26" i="19"/>
  <c r="R21" i="19"/>
  <c r="R10" i="19"/>
  <c r="R70" i="19"/>
  <c r="R8" i="19"/>
  <c r="R15" i="19"/>
  <c r="R16" i="19"/>
  <c r="R43" i="19"/>
  <c r="R73" i="19"/>
  <c r="R36" i="19"/>
  <c r="R42" i="19"/>
  <c r="R64" i="19"/>
  <c r="R33" i="19"/>
  <c r="R52" i="19"/>
  <c r="R24" i="19"/>
  <c r="R61" i="19"/>
  <c r="R51" i="19"/>
  <c r="R54" i="19"/>
  <c r="R53" i="19"/>
  <c r="R20" i="19"/>
  <c r="R14" i="19"/>
  <c r="R48" i="19"/>
  <c r="R41" i="19"/>
  <c r="R57" i="19"/>
  <c r="R13" i="19"/>
  <c r="R31" i="19"/>
  <c r="R25" i="19"/>
  <c r="R63" i="19"/>
  <c r="R55" i="19"/>
  <c r="R74" i="19"/>
  <c r="R45" i="19"/>
  <c r="R47" i="19"/>
  <c r="R49" i="19"/>
  <c r="R12" i="19"/>
  <c r="R58" i="19"/>
  <c r="R17" i="19"/>
  <c r="Q59" i="19"/>
  <c r="Q65" i="19"/>
  <c r="Q56" i="19"/>
  <c r="Q15" i="19"/>
  <c r="Q58" i="19"/>
  <c r="Q61" i="19"/>
  <c r="Q71" i="19"/>
  <c r="Q60" i="19"/>
  <c r="Q43" i="19"/>
  <c r="Q20" i="19"/>
  <c r="Q28" i="19"/>
  <c r="Q70" i="19"/>
  <c r="Q37" i="19"/>
  <c r="Q26" i="19"/>
  <c r="Q73" i="19"/>
  <c r="Q74" i="19"/>
  <c r="Q38" i="19"/>
  <c r="Q54" i="19"/>
  <c r="Q29" i="19"/>
  <c r="Q32" i="19"/>
  <c r="Q25" i="19"/>
  <c r="Q67" i="19"/>
  <c r="Q50" i="19"/>
  <c r="Q41" i="19"/>
  <c r="Q10" i="19"/>
  <c r="Q47" i="19"/>
  <c r="Q12" i="19"/>
  <c r="Q63" i="19"/>
  <c r="Q13" i="19"/>
  <c r="Q72" i="19"/>
  <c r="Q64" i="19"/>
  <c r="Q16" i="19"/>
  <c r="Q34" i="19"/>
  <c r="Q35" i="19"/>
  <c r="Q31" i="19"/>
  <c r="Q52" i="19"/>
  <c r="Q48" i="19"/>
  <c r="Q24" i="19"/>
  <c r="Q22" i="19"/>
  <c r="Q62" i="19"/>
  <c r="Q42" i="19"/>
  <c r="Q17" i="19"/>
  <c r="Q39" i="19"/>
  <c r="Q33" i="19"/>
  <c r="Q14" i="19"/>
  <c r="Q40" i="19"/>
  <c r="Q30" i="19"/>
  <c r="Q45" i="19"/>
  <c r="Q8" i="19"/>
  <c r="Q44" i="19"/>
  <c r="Q49" i="19"/>
  <c r="Q46" i="19"/>
  <c r="Q23" i="19"/>
  <c r="Q7" i="19"/>
  <c r="Q66" i="19"/>
  <c r="Q57" i="19"/>
  <c r="Q19" i="19"/>
  <c r="Q21" i="19"/>
  <c r="Y5" i="19"/>
  <c r="Q9" i="19"/>
  <c r="Q53" i="19"/>
  <c r="Q68" i="19"/>
  <c r="Q51" i="19"/>
  <c r="Q27" i="19"/>
  <c r="Q69" i="19"/>
  <c r="Q11" i="19"/>
  <c r="Q36" i="19"/>
  <c r="Q18" i="19"/>
  <c r="Q55" i="19"/>
  <c r="S13" i="19"/>
  <c r="S27" i="19"/>
  <c r="S32" i="19"/>
  <c r="S40" i="19"/>
  <c r="S57" i="19"/>
  <c r="S64" i="19"/>
  <c r="S26" i="19"/>
  <c r="S67" i="19"/>
  <c r="S63" i="19"/>
  <c r="S61" i="19"/>
  <c r="S20" i="19"/>
  <c r="S38" i="19"/>
  <c r="S39" i="19"/>
  <c r="S41" i="19"/>
  <c r="S14" i="19"/>
  <c r="S34" i="19"/>
  <c r="S22" i="19"/>
  <c r="S17" i="19"/>
  <c r="S71" i="19"/>
  <c r="S66" i="19"/>
  <c r="S21" i="19"/>
  <c r="S69" i="19"/>
  <c r="S30" i="19"/>
  <c r="S33" i="19"/>
  <c r="S35" i="19"/>
  <c r="S48" i="19"/>
  <c r="S73" i="19"/>
  <c r="S47" i="19"/>
  <c r="S44" i="19"/>
  <c r="S15" i="19"/>
  <c r="S68" i="19"/>
  <c r="S55" i="19"/>
  <c r="S54" i="19"/>
  <c r="S19" i="19"/>
  <c r="S12" i="19"/>
  <c r="S59" i="19"/>
  <c r="S56" i="19"/>
  <c r="S18" i="19"/>
  <c r="S25" i="19"/>
  <c r="S53" i="19"/>
  <c r="S9" i="19"/>
  <c r="S11" i="19"/>
  <c r="S45" i="19"/>
  <c r="S50" i="19"/>
  <c r="S51" i="19"/>
  <c r="S16" i="19"/>
  <c r="S23" i="19"/>
  <c r="S29" i="19"/>
  <c r="S46" i="19"/>
  <c r="S60" i="19"/>
  <c r="S10" i="19"/>
  <c r="S52" i="19"/>
  <c r="S58" i="19"/>
  <c r="S7" i="19"/>
  <c r="S42" i="19"/>
  <c r="S8" i="19"/>
  <c r="S28" i="19"/>
  <c r="S49" i="19"/>
  <c r="S31" i="19"/>
  <c r="S65" i="19"/>
  <c r="S70" i="19"/>
  <c r="S74" i="19"/>
  <c r="S24" i="19"/>
  <c r="S36" i="19"/>
  <c r="S72" i="19"/>
  <c r="S43" i="19"/>
  <c r="S37" i="19"/>
  <c r="S62" i="19"/>
  <c r="X5" i="33"/>
  <c r="T27" i="19" l="1"/>
  <c r="T26" i="19"/>
  <c r="T36" i="19"/>
  <c r="T40" i="19"/>
  <c r="T11" i="19"/>
  <c r="T20" i="19"/>
  <c r="T28" i="19"/>
  <c r="T49" i="19"/>
  <c r="T69" i="19"/>
  <c r="T41" i="19"/>
  <c r="T57" i="19"/>
  <c r="T46" i="19"/>
  <c r="T43" i="19"/>
  <c r="T13" i="19"/>
  <c r="T70" i="19"/>
  <c r="T56" i="19"/>
  <c r="T37" i="19"/>
  <c r="T59" i="19"/>
  <c r="T74" i="19"/>
  <c r="T33" i="19"/>
  <c r="T62" i="19"/>
  <c r="T23" i="19"/>
  <c r="T55" i="19"/>
  <c r="T44" i="19"/>
  <c r="T54" i="19"/>
  <c r="T8" i="19"/>
  <c r="T50" i="19"/>
  <c r="T10" i="19"/>
  <c r="T12" i="19"/>
  <c r="T63" i="19"/>
  <c r="T52" i="19"/>
  <c r="T61" i="19"/>
  <c r="T17" i="19"/>
  <c r="T47" i="19"/>
  <c r="T31" i="19"/>
  <c r="T58" i="19"/>
  <c r="T67" i="19"/>
  <c r="T15" i="19"/>
  <c r="T24" i="19"/>
  <c r="T22" i="19"/>
  <c r="T35" i="19"/>
  <c r="T72" i="19"/>
  <c r="T48" i="19"/>
  <c r="T53" i="19"/>
  <c r="T19" i="19"/>
  <c r="T51" i="19"/>
  <c r="T16" i="19"/>
  <c r="T39" i="19"/>
  <c r="T73" i="19"/>
  <c r="T34" i="19"/>
  <c r="T18" i="19"/>
  <c r="T64" i="19"/>
  <c r="T7" i="19"/>
  <c r="T66" i="19"/>
  <c r="T30" i="19"/>
  <c r="T68" i="19"/>
  <c r="T42" i="19"/>
  <c r="T32" i="19"/>
  <c r="T29" i="19"/>
  <c r="T9" i="19"/>
  <c r="T14" i="19"/>
  <c r="T60" i="19"/>
  <c r="T71" i="19"/>
  <c r="T65" i="19"/>
  <c r="T45" i="19"/>
  <c r="T25" i="19"/>
  <c r="T38" i="19"/>
  <c r="T21" i="19"/>
  <c r="S58" i="33"/>
  <c r="S57" i="33"/>
  <c r="S73" i="33"/>
  <c r="S50" i="33"/>
  <c r="S69" i="33"/>
  <c r="S42" i="33"/>
  <c r="S51" i="33"/>
  <c r="S63" i="33"/>
  <c r="S62" i="33"/>
  <c r="S9" i="33"/>
  <c r="S70" i="33"/>
  <c r="S27" i="33"/>
  <c r="S67" i="33"/>
  <c r="S43" i="33"/>
  <c r="S38" i="33"/>
  <c r="S22" i="33"/>
  <c r="S44" i="33"/>
  <c r="S40" i="33"/>
  <c r="S26" i="33"/>
  <c r="S61" i="33"/>
  <c r="S35" i="33"/>
  <c r="S53" i="33"/>
  <c r="S11" i="33"/>
  <c r="S65" i="33"/>
  <c r="S12" i="33"/>
  <c r="S54" i="33"/>
  <c r="S56" i="33"/>
  <c r="S71" i="33"/>
  <c r="S10" i="33"/>
  <c r="S17" i="33"/>
  <c r="S39" i="33"/>
  <c r="S47" i="33"/>
  <c r="S60" i="33"/>
  <c r="S46" i="33"/>
  <c r="S24" i="33"/>
  <c r="S16" i="33"/>
  <c r="S8" i="33"/>
  <c r="S49" i="33"/>
  <c r="S55" i="33"/>
  <c r="S74" i="33"/>
  <c r="S13" i="33"/>
  <c r="S59" i="33"/>
  <c r="S36" i="33"/>
  <c r="S66" i="33"/>
  <c r="S33" i="33"/>
  <c r="S21" i="33"/>
  <c r="S7" i="33"/>
  <c r="S34" i="33"/>
  <c r="S20" i="33"/>
  <c r="S48" i="33"/>
  <c r="S37" i="33"/>
  <c r="S32" i="33"/>
  <c r="S19" i="33"/>
  <c r="S18" i="33"/>
  <c r="S29" i="33"/>
  <c r="S25" i="33"/>
  <c r="S45" i="33"/>
  <c r="S30" i="33"/>
  <c r="S23" i="33"/>
  <c r="S15" i="33"/>
  <c r="S52" i="33"/>
  <c r="S72" i="33"/>
  <c r="S31" i="33"/>
  <c r="S28" i="33"/>
  <c r="S68" i="33"/>
  <c r="S64" i="33"/>
  <c r="S14" i="33"/>
  <c r="S41" i="33"/>
  <c r="V5" i="35"/>
  <c r="Q13" i="35" l="1"/>
  <c r="Q39" i="35"/>
  <c r="Q30" i="35"/>
  <c r="Q10" i="35"/>
  <c r="Q18" i="35"/>
  <c r="Q24" i="35"/>
  <c r="Q50" i="35"/>
  <c r="Q23" i="35"/>
  <c r="Q68" i="35"/>
  <c r="Q48" i="35"/>
  <c r="Q20" i="35"/>
  <c r="Q17" i="35"/>
  <c r="Q74" i="35"/>
  <c r="Q25" i="35"/>
  <c r="Q35" i="35"/>
  <c r="Q54" i="35"/>
  <c r="Q59" i="35"/>
  <c r="Q21" i="35"/>
  <c r="Q64" i="35"/>
  <c r="Q33" i="35"/>
  <c r="Q7" i="35"/>
  <c r="Q29" i="35"/>
  <c r="Q49" i="35"/>
  <c r="Q19" i="35"/>
  <c r="Q58" i="35"/>
  <c r="Q26" i="35"/>
  <c r="Q42" i="35"/>
  <c r="Q31" i="35"/>
  <c r="Q60" i="35"/>
  <c r="Q44" i="35"/>
  <c r="Q62" i="35"/>
  <c r="Q43" i="35"/>
  <c r="Q40" i="35"/>
  <c r="Q57" i="35"/>
  <c r="Q47" i="35"/>
  <c r="Q65" i="35"/>
  <c r="Q38" i="35"/>
  <c r="Q11" i="35"/>
  <c r="Q53" i="35"/>
  <c r="Q16" i="35"/>
  <c r="Q69" i="35"/>
  <c r="Q72" i="35"/>
  <c r="Q73" i="35"/>
  <c r="Q14" i="35"/>
  <c r="Q36" i="35"/>
  <c r="Q52" i="35"/>
  <c r="Q9" i="35"/>
  <c r="Q22" i="35"/>
  <c r="Q37" i="35"/>
  <c r="Q51" i="35"/>
  <c r="Q15" i="35"/>
  <c r="Q34" i="35"/>
  <c r="Q46" i="35"/>
  <c r="Q45" i="35"/>
  <c r="Q55" i="35"/>
  <c r="Q71" i="35"/>
  <c r="Q56" i="35"/>
  <c r="Q63" i="35"/>
  <c r="Q70" i="35"/>
  <c r="Q67" i="35"/>
  <c r="Q61" i="35"/>
  <c r="Q41" i="35"/>
  <c r="Q12" i="35"/>
  <c r="Q27" i="35"/>
  <c r="Q28" i="35"/>
  <c r="Q8" i="35"/>
  <c r="Q32" i="35"/>
  <c r="Q66" i="35"/>
  <c r="W5" i="1" l="1"/>
  <c r="V5" i="1"/>
  <c r="X5" i="1"/>
  <c r="V5" i="29" l="1"/>
  <c r="X5" i="29"/>
  <c r="W5" i="29"/>
  <c r="V5" i="22"/>
  <c r="X5" i="22"/>
  <c r="W5" i="22"/>
  <c r="W5" i="10"/>
  <c r="V5" i="10"/>
  <c r="X5" i="10"/>
  <c r="X5" i="30"/>
  <c r="V5" i="30"/>
  <c r="W5" i="30"/>
  <c r="V5" i="17"/>
  <c r="W5" i="17"/>
  <c r="X5" i="17"/>
  <c r="V5" i="33"/>
  <c r="W5" i="33"/>
  <c r="W5" i="31"/>
  <c r="V5" i="31"/>
  <c r="X5" i="31"/>
  <c r="W5" i="7"/>
  <c r="V5" i="7"/>
  <c r="X5" i="7"/>
  <c r="W5" i="8"/>
  <c r="V5" i="8"/>
  <c r="V5" i="23"/>
  <c r="X5" i="23"/>
  <c r="W5" i="23"/>
  <c r="W5" i="13"/>
  <c r="V5" i="13"/>
  <c r="X5" i="13"/>
  <c r="V5" i="6"/>
  <c r="X5" i="6"/>
  <c r="W5" i="6"/>
  <c r="V5" i="27"/>
  <c r="X5" i="27"/>
  <c r="W5" i="27"/>
  <c r="V5" i="14"/>
  <c r="W5" i="14"/>
  <c r="X5" i="14"/>
  <c r="V5" i="16"/>
  <c r="X5" i="16"/>
  <c r="W5" i="16"/>
  <c r="W5" i="28"/>
  <c r="V5" i="28"/>
  <c r="X5" i="28"/>
  <c r="W5" i="2"/>
  <c r="V5" i="2"/>
  <c r="X5" i="2"/>
  <c r="Q27" i="1"/>
  <c r="Q42" i="1"/>
  <c r="Q73" i="1"/>
  <c r="Q72" i="1"/>
  <c r="Q67" i="1"/>
  <c r="Q46" i="1"/>
  <c r="Q18" i="1"/>
  <c r="Q43" i="1"/>
  <c r="Q37" i="1"/>
  <c r="Q22" i="1"/>
  <c r="Q64" i="1"/>
  <c r="Q65" i="1"/>
  <c r="Q59" i="1"/>
  <c r="Q29" i="1"/>
  <c r="Q30" i="1"/>
  <c r="Q33" i="1"/>
  <c r="Q60" i="1"/>
  <c r="Q8" i="1"/>
  <c r="Q51" i="1"/>
  <c r="Q74" i="1"/>
  <c r="Q20" i="1"/>
  <c r="Q45" i="1"/>
  <c r="Q19" i="1"/>
  <c r="Q40" i="1"/>
  <c r="Q48" i="1"/>
  <c r="Q62" i="1"/>
  <c r="Q54" i="1"/>
  <c r="Q35" i="1"/>
  <c r="Q49" i="1"/>
  <c r="Q36" i="1"/>
  <c r="Q44" i="1"/>
  <c r="Q50" i="1"/>
  <c r="Q9" i="1"/>
  <c r="Q53" i="1"/>
  <c r="Q68" i="1"/>
  <c r="Q41" i="1"/>
  <c r="Q28" i="1"/>
  <c r="Q32" i="1"/>
  <c r="Q69" i="1"/>
  <c r="Q25" i="1"/>
  <c r="Q7" i="1"/>
  <c r="Q17" i="1"/>
  <c r="Q52" i="1"/>
  <c r="Q58" i="1"/>
  <c r="Q55" i="1"/>
  <c r="Q24" i="1"/>
  <c r="Q63" i="1"/>
  <c r="Q61" i="1"/>
  <c r="Q57" i="1"/>
  <c r="Q56" i="1"/>
  <c r="Q39" i="1"/>
  <c r="Q16" i="1"/>
  <c r="Q11" i="1"/>
  <c r="Q70" i="1"/>
  <c r="Q31" i="1"/>
  <c r="Q71" i="1"/>
  <c r="Q21" i="1"/>
  <c r="Q12" i="1"/>
  <c r="Q26" i="1"/>
  <c r="Q13" i="1"/>
  <c r="Q34" i="1"/>
  <c r="Q15" i="1"/>
  <c r="Q66" i="1"/>
  <c r="Q23" i="1"/>
  <c r="Q38" i="1"/>
  <c r="Q14" i="1"/>
  <c r="Q10" i="1"/>
  <c r="Q47" i="1"/>
  <c r="R13" i="1"/>
  <c r="R39" i="1"/>
  <c r="R66" i="1"/>
  <c r="R15" i="1"/>
  <c r="R30" i="1"/>
  <c r="R65" i="1"/>
  <c r="R49" i="1"/>
  <c r="R54" i="1"/>
  <c r="R31" i="1"/>
  <c r="R33" i="1"/>
  <c r="R19" i="1"/>
  <c r="R60" i="1"/>
  <c r="R36" i="1"/>
  <c r="R57" i="1"/>
  <c r="R14" i="1"/>
  <c r="R34" i="1"/>
  <c r="R20" i="1"/>
  <c r="R47" i="1"/>
  <c r="R16" i="1"/>
  <c r="R69" i="1"/>
  <c r="R42" i="1"/>
  <c r="R43" i="1"/>
  <c r="R63" i="1"/>
  <c r="R46" i="1"/>
  <c r="R71" i="1"/>
  <c r="R17" i="1"/>
  <c r="R70" i="1"/>
  <c r="R8" i="1"/>
  <c r="R61" i="1"/>
  <c r="R41" i="1"/>
  <c r="R74" i="1"/>
  <c r="R29" i="1"/>
  <c r="R18" i="1"/>
  <c r="R37" i="1"/>
  <c r="R32" i="1"/>
  <c r="R25" i="1"/>
  <c r="R27" i="1"/>
  <c r="R9" i="1"/>
  <c r="R22" i="1"/>
  <c r="R64" i="1"/>
  <c r="R21" i="1"/>
  <c r="R44" i="1"/>
  <c r="R50" i="1"/>
  <c r="R68" i="1"/>
  <c r="R62" i="1"/>
  <c r="R24" i="1"/>
  <c r="R45" i="1"/>
  <c r="R73" i="1"/>
  <c r="R48" i="1"/>
  <c r="R67" i="1"/>
  <c r="R55" i="1"/>
  <c r="R28" i="1"/>
  <c r="R59" i="1"/>
  <c r="R56" i="1"/>
  <c r="R53" i="1"/>
  <c r="R58" i="1"/>
  <c r="R11" i="1"/>
  <c r="R12" i="1"/>
  <c r="R72" i="1"/>
  <c r="R35" i="1"/>
  <c r="R40" i="1"/>
  <c r="R26" i="1"/>
  <c r="R10" i="1"/>
  <c r="R7" i="1"/>
  <c r="R23" i="1"/>
  <c r="R52" i="1"/>
  <c r="R38" i="1"/>
  <c r="R51" i="1"/>
  <c r="Y5" i="1"/>
  <c r="S12" i="1"/>
  <c r="S39" i="1"/>
  <c r="S30" i="1"/>
  <c r="S8" i="1"/>
  <c r="S50" i="1"/>
  <c r="S15" i="1"/>
  <c r="S14" i="1"/>
  <c r="S68" i="1"/>
  <c r="S58" i="1"/>
  <c r="S55" i="1"/>
  <c r="S72" i="1"/>
  <c r="S62" i="1"/>
  <c r="S34" i="1"/>
  <c r="S53" i="1"/>
  <c r="S60" i="1"/>
  <c r="S37" i="1"/>
  <c r="S11" i="1"/>
  <c r="S7" i="1"/>
  <c r="S38" i="1"/>
  <c r="S45" i="1"/>
  <c r="S32" i="1"/>
  <c r="S41" i="1"/>
  <c r="S73" i="1"/>
  <c r="S61" i="1"/>
  <c r="S51" i="1"/>
  <c r="S35" i="1"/>
  <c r="S64" i="1"/>
  <c r="S59" i="1"/>
  <c r="S71" i="1"/>
  <c r="S28" i="1"/>
  <c r="S31" i="1"/>
  <c r="S40" i="1"/>
  <c r="S13" i="1"/>
  <c r="S57" i="1"/>
  <c r="S47" i="1"/>
  <c r="S63" i="1"/>
  <c r="S67" i="1"/>
  <c r="S20" i="1"/>
  <c r="S10" i="1"/>
  <c r="S65" i="1"/>
  <c r="S9" i="1"/>
  <c r="S69" i="1"/>
  <c r="S70" i="1"/>
  <c r="S42" i="1"/>
  <c r="S49" i="1"/>
  <c r="S66" i="1"/>
  <c r="S43" i="1"/>
  <c r="S36" i="1"/>
  <c r="S24" i="1"/>
  <c r="S29" i="1"/>
  <c r="S19" i="1"/>
  <c r="S74" i="1"/>
  <c r="S48" i="1"/>
  <c r="S27" i="1"/>
  <c r="S44" i="1"/>
  <c r="S52" i="1"/>
  <c r="S54" i="1"/>
  <c r="S21" i="1"/>
  <c r="S22" i="1"/>
  <c r="S17" i="1"/>
  <c r="S26" i="1"/>
  <c r="S46" i="1"/>
  <c r="S33" i="1"/>
  <c r="S23" i="1"/>
  <c r="S25" i="1"/>
  <c r="S18" i="1"/>
  <c r="S56" i="1"/>
  <c r="S16" i="1"/>
  <c r="W5" i="18"/>
  <c r="V5" i="18"/>
  <c r="X5" i="18"/>
  <c r="V5" i="11"/>
  <c r="X5" i="11"/>
  <c r="W5" i="11"/>
  <c r="V5" i="12"/>
  <c r="X5" i="12"/>
  <c r="W5" i="12"/>
  <c r="V5" i="5"/>
  <c r="X5" i="8"/>
  <c r="X5" i="5"/>
  <c r="W5" i="5"/>
  <c r="X5" i="35"/>
  <c r="W5" i="35"/>
  <c r="W5" i="9"/>
  <c r="V5" i="9"/>
  <c r="X5" i="9"/>
  <c r="V5" i="20"/>
  <c r="X5" i="20"/>
  <c r="W5" i="20"/>
  <c r="V5" i="24"/>
  <c r="X5" i="24"/>
  <c r="W5" i="24"/>
  <c r="X5" i="3"/>
  <c r="V5" i="3"/>
  <c r="W5" i="3"/>
  <c r="V5" i="4"/>
  <c r="X5" i="4"/>
  <c r="W5" i="4"/>
  <c r="X5" i="15"/>
  <c r="V5" i="15"/>
  <c r="W5" i="15"/>
  <c r="V5" i="34"/>
  <c r="V5" i="37"/>
  <c r="V5" i="32"/>
  <c r="X5" i="32"/>
  <c r="W5" i="32"/>
  <c r="R37" i="29" l="1"/>
  <c r="R74" i="29"/>
  <c r="R9" i="29"/>
  <c r="R55" i="29"/>
  <c r="R23" i="29"/>
  <c r="R10" i="29"/>
  <c r="R7" i="29"/>
  <c r="R22" i="29"/>
  <c r="R44" i="29"/>
  <c r="R27" i="29"/>
  <c r="R40" i="29"/>
  <c r="R63" i="29"/>
  <c r="R59" i="29"/>
  <c r="R68" i="29"/>
  <c r="R60" i="29"/>
  <c r="R51" i="29"/>
  <c r="R36" i="29"/>
  <c r="R71" i="29"/>
  <c r="R53" i="29"/>
  <c r="R43" i="29"/>
  <c r="R66" i="29"/>
  <c r="R14" i="29"/>
  <c r="R29" i="29"/>
  <c r="R20" i="29"/>
  <c r="R15" i="29"/>
  <c r="R50" i="29"/>
  <c r="R57" i="29"/>
  <c r="R32" i="29"/>
  <c r="R56" i="29"/>
  <c r="R33" i="29"/>
  <c r="R34" i="29"/>
  <c r="R62" i="29"/>
  <c r="R64" i="29"/>
  <c r="R73" i="29"/>
  <c r="R69" i="29"/>
  <c r="R47" i="29"/>
  <c r="R31" i="29"/>
  <c r="R35" i="29"/>
  <c r="R24" i="29"/>
  <c r="R28" i="29"/>
  <c r="R13" i="29"/>
  <c r="R54" i="29"/>
  <c r="R46" i="29"/>
  <c r="R67" i="29"/>
  <c r="R42" i="29"/>
  <c r="R41" i="29"/>
  <c r="R8" i="29"/>
  <c r="R17" i="29"/>
  <c r="R45" i="29"/>
  <c r="R12" i="29"/>
  <c r="R70" i="29"/>
  <c r="R30" i="29"/>
  <c r="R19" i="29"/>
  <c r="R18" i="29"/>
  <c r="R39" i="29"/>
  <c r="R38" i="29"/>
  <c r="R49" i="29"/>
  <c r="R25" i="29"/>
  <c r="R52" i="29"/>
  <c r="R21" i="29"/>
  <c r="R48" i="29"/>
  <c r="R61" i="29"/>
  <c r="R11" i="29"/>
  <c r="R72" i="29"/>
  <c r="R26" i="29"/>
  <c r="R65" i="29"/>
  <c r="R58" i="29"/>
  <c r="R16" i="29"/>
  <c r="Q24" i="29"/>
  <c r="Q33" i="29"/>
  <c r="Q54" i="29"/>
  <c r="Q70" i="29"/>
  <c r="Q13" i="29"/>
  <c r="Q30" i="29"/>
  <c r="Q8" i="29"/>
  <c r="Q19" i="29"/>
  <c r="Q69" i="29"/>
  <c r="Q22" i="29"/>
  <c r="Q74" i="29"/>
  <c r="Q46" i="29"/>
  <c r="Q31" i="29"/>
  <c r="Q15" i="29"/>
  <c r="Q25" i="29"/>
  <c r="Q12" i="29"/>
  <c r="Q66" i="29"/>
  <c r="Q17" i="29"/>
  <c r="Q27" i="29"/>
  <c r="Q71" i="29"/>
  <c r="Q21" i="29"/>
  <c r="Q44" i="29"/>
  <c r="Q11" i="29"/>
  <c r="Q14" i="29"/>
  <c r="Q59" i="29"/>
  <c r="Q43" i="29"/>
  <c r="Q68" i="29"/>
  <c r="Q57" i="29"/>
  <c r="Y5" i="29"/>
  <c r="Q51" i="29"/>
  <c r="Q20" i="29"/>
  <c r="Q38" i="29"/>
  <c r="Q65" i="29"/>
  <c r="Q40" i="29"/>
  <c r="Q53" i="29"/>
  <c r="Q10" i="29"/>
  <c r="Q45" i="29"/>
  <c r="Q16" i="29"/>
  <c r="Q23" i="29"/>
  <c r="Q28" i="29"/>
  <c r="Q26" i="29"/>
  <c r="Q52" i="29"/>
  <c r="Q37" i="29"/>
  <c r="Q58" i="29"/>
  <c r="Q7" i="29"/>
  <c r="Q9" i="29"/>
  <c r="Q49" i="29"/>
  <c r="Q55" i="29"/>
  <c r="Q50" i="29"/>
  <c r="Q64" i="29"/>
  <c r="Q41" i="29"/>
  <c r="Q61" i="29"/>
  <c r="Q62" i="29"/>
  <c r="Q34" i="29"/>
  <c r="Q42" i="29"/>
  <c r="Q63" i="29"/>
  <c r="Q36" i="29"/>
  <c r="Q47" i="29"/>
  <c r="Q73" i="29"/>
  <c r="Q48" i="29"/>
  <c r="Q39" i="29"/>
  <c r="Q72" i="29"/>
  <c r="Q56" i="29"/>
  <c r="Q35" i="29"/>
  <c r="Q60" i="29"/>
  <c r="Q32" i="29"/>
  <c r="Q18" i="29"/>
  <c r="Q29" i="29"/>
  <c r="Q67" i="29"/>
  <c r="S40" i="29"/>
  <c r="S34" i="29"/>
  <c r="S62" i="29"/>
  <c r="S13" i="29"/>
  <c r="S7" i="29"/>
  <c r="S49" i="29"/>
  <c r="S36" i="29"/>
  <c r="S29" i="29"/>
  <c r="S46" i="29"/>
  <c r="S26" i="29"/>
  <c r="S14" i="29"/>
  <c r="S68" i="29"/>
  <c r="S51" i="29"/>
  <c r="S44" i="29"/>
  <c r="S12" i="29"/>
  <c r="S56" i="29"/>
  <c r="S43" i="29"/>
  <c r="S60" i="29"/>
  <c r="S67" i="29"/>
  <c r="S33" i="29"/>
  <c r="S42" i="29"/>
  <c r="S66" i="29"/>
  <c r="S24" i="29"/>
  <c r="S16" i="29"/>
  <c r="S8" i="29"/>
  <c r="S31" i="29"/>
  <c r="S20" i="29"/>
  <c r="S72" i="29"/>
  <c r="S48" i="29"/>
  <c r="S73" i="29"/>
  <c r="S63" i="29"/>
  <c r="S45" i="29"/>
  <c r="S38" i="29"/>
  <c r="S15" i="29"/>
  <c r="S25" i="29"/>
  <c r="S28" i="29"/>
  <c r="S54" i="29"/>
  <c r="S70" i="29"/>
  <c r="S21" i="29"/>
  <c r="S52" i="29"/>
  <c r="S23" i="29"/>
  <c r="S9" i="29"/>
  <c r="S30" i="29"/>
  <c r="S58" i="29"/>
  <c r="S10" i="29"/>
  <c r="S27" i="29"/>
  <c r="S61" i="29"/>
  <c r="S50" i="29"/>
  <c r="S59" i="29"/>
  <c r="S35" i="29"/>
  <c r="S11" i="29"/>
  <c r="S71" i="29"/>
  <c r="S57" i="29"/>
  <c r="S17" i="29"/>
  <c r="S65" i="29"/>
  <c r="S41" i="29"/>
  <c r="S22" i="29"/>
  <c r="S32" i="29"/>
  <c r="S39" i="29"/>
  <c r="S69" i="29"/>
  <c r="S37" i="29"/>
  <c r="S74" i="29"/>
  <c r="S19" i="29"/>
  <c r="S47" i="29"/>
  <c r="S53" i="29"/>
  <c r="S18" i="29"/>
  <c r="S64" i="29"/>
  <c r="S55" i="29"/>
  <c r="Q22" i="22"/>
  <c r="Q53" i="22"/>
  <c r="Q43" i="22"/>
  <c r="Q24" i="22"/>
  <c r="Q20" i="22"/>
  <c r="Q19" i="22"/>
  <c r="Q73" i="22"/>
  <c r="Q30" i="22"/>
  <c r="Q12" i="22"/>
  <c r="Q10" i="22"/>
  <c r="Q66" i="22"/>
  <c r="Q7" i="22"/>
  <c r="Q11" i="22"/>
  <c r="Q61" i="22"/>
  <c r="Q55" i="22"/>
  <c r="Q45" i="22"/>
  <c r="Q28" i="22"/>
  <c r="Q70" i="22"/>
  <c r="Q57" i="22"/>
  <c r="Q62" i="22"/>
  <c r="Q37" i="22"/>
  <c r="Q42" i="22"/>
  <c r="Q51" i="22"/>
  <c r="Q31" i="22"/>
  <c r="Q40" i="22"/>
  <c r="Q68" i="22"/>
  <c r="Q69" i="22"/>
  <c r="Q26" i="22"/>
  <c r="Q8" i="22"/>
  <c r="Q64" i="22"/>
  <c r="Q41" i="22"/>
  <c r="Q21" i="22"/>
  <c r="Q63" i="22"/>
  <c r="Q65" i="22"/>
  <c r="Q34" i="22"/>
  <c r="Q59" i="22"/>
  <c r="Q72" i="22"/>
  <c r="Q29" i="22"/>
  <c r="Q36" i="22"/>
  <c r="Q58" i="22"/>
  <c r="Q67" i="22"/>
  <c r="Y5" i="22"/>
  <c r="Q32" i="22"/>
  <c r="Q18" i="22"/>
  <c r="Q14" i="22"/>
  <c r="Q25" i="22"/>
  <c r="Q13" i="22"/>
  <c r="Q38" i="22"/>
  <c r="Q35" i="22"/>
  <c r="Q23" i="22"/>
  <c r="Q49" i="22"/>
  <c r="Q74" i="22"/>
  <c r="Q56" i="22"/>
  <c r="Q17" i="22"/>
  <c r="Q16" i="22"/>
  <c r="Q15" i="22"/>
  <c r="Q60" i="22"/>
  <c r="Q27" i="22"/>
  <c r="Q44" i="22"/>
  <c r="Q33" i="22"/>
  <c r="Q52" i="22"/>
  <c r="Q48" i="22"/>
  <c r="Q71" i="22"/>
  <c r="Q46" i="22"/>
  <c r="Q50" i="22"/>
  <c r="Q9" i="22"/>
  <c r="Q47" i="22"/>
  <c r="Q54" i="22"/>
  <c r="Q39" i="22"/>
  <c r="R24" i="22"/>
  <c r="R35" i="22"/>
  <c r="R42" i="22"/>
  <c r="R71" i="22"/>
  <c r="R60" i="22"/>
  <c r="R65" i="22"/>
  <c r="R17" i="22"/>
  <c r="R26" i="22"/>
  <c r="R27" i="22"/>
  <c r="R31" i="22"/>
  <c r="R18" i="22"/>
  <c r="R57" i="22"/>
  <c r="R50" i="22"/>
  <c r="R47" i="22"/>
  <c r="R64" i="22"/>
  <c r="R10" i="22"/>
  <c r="R73" i="22"/>
  <c r="R34" i="22"/>
  <c r="R33" i="22"/>
  <c r="R23" i="22"/>
  <c r="R30" i="22"/>
  <c r="R44" i="22"/>
  <c r="R70" i="22"/>
  <c r="R72" i="22"/>
  <c r="R55" i="22"/>
  <c r="R20" i="22"/>
  <c r="R11" i="22"/>
  <c r="R8" i="22"/>
  <c r="R56" i="22"/>
  <c r="R48" i="22"/>
  <c r="R52" i="22"/>
  <c r="R19" i="22"/>
  <c r="R69" i="22"/>
  <c r="R74" i="22"/>
  <c r="R13" i="22"/>
  <c r="R62" i="22"/>
  <c r="R59" i="22"/>
  <c r="R67" i="22"/>
  <c r="R7" i="22"/>
  <c r="R29" i="22"/>
  <c r="R21" i="22"/>
  <c r="R61" i="22"/>
  <c r="R14" i="22"/>
  <c r="R12" i="22"/>
  <c r="R22" i="22"/>
  <c r="R32" i="22"/>
  <c r="R16" i="22"/>
  <c r="R49" i="22"/>
  <c r="R38" i="22"/>
  <c r="R46" i="22"/>
  <c r="R63" i="22"/>
  <c r="R41" i="22"/>
  <c r="R9" i="22"/>
  <c r="R37" i="22"/>
  <c r="R58" i="22"/>
  <c r="R36" i="22"/>
  <c r="R43" i="22"/>
  <c r="R25" i="22"/>
  <c r="R40" i="22"/>
  <c r="R68" i="22"/>
  <c r="R53" i="22"/>
  <c r="R28" i="22"/>
  <c r="R15" i="22"/>
  <c r="R39" i="22"/>
  <c r="R54" i="22"/>
  <c r="R66" i="22"/>
  <c r="R45" i="22"/>
  <c r="R51" i="22"/>
  <c r="S18" i="22"/>
  <c r="S60" i="22"/>
  <c r="S72" i="22"/>
  <c r="S70" i="22"/>
  <c r="S51" i="22"/>
  <c r="S7" i="22"/>
  <c r="S8" i="22"/>
  <c r="S23" i="22"/>
  <c r="S65" i="22"/>
  <c r="S68" i="22"/>
  <c r="S28" i="22"/>
  <c r="S57" i="22"/>
  <c r="S26" i="22"/>
  <c r="S31" i="22"/>
  <c r="S25" i="22"/>
  <c r="S27" i="22"/>
  <c r="S33" i="22"/>
  <c r="S49" i="22"/>
  <c r="S37" i="22"/>
  <c r="S43" i="22"/>
  <c r="S12" i="22"/>
  <c r="S10" i="22"/>
  <c r="S48" i="22"/>
  <c r="S66" i="22"/>
  <c r="S9" i="22"/>
  <c r="S34" i="22"/>
  <c r="S32" i="22"/>
  <c r="S73" i="22"/>
  <c r="S24" i="22"/>
  <c r="S59" i="22"/>
  <c r="S52" i="22"/>
  <c r="S58" i="22"/>
  <c r="S47" i="22"/>
  <c r="S38" i="22"/>
  <c r="S63" i="22"/>
  <c r="S41" i="22"/>
  <c r="S69" i="22"/>
  <c r="S39" i="22"/>
  <c r="S61" i="22"/>
  <c r="S64" i="22"/>
  <c r="S74" i="22"/>
  <c r="S30" i="22"/>
  <c r="S45" i="22"/>
  <c r="S15" i="22"/>
  <c r="S21" i="22"/>
  <c r="S20" i="22"/>
  <c r="S44" i="22"/>
  <c r="S35" i="22"/>
  <c r="S14" i="22"/>
  <c r="S71" i="22"/>
  <c r="S56" i="22"/>
  <c r="S11" i="22"/>
  <c r="S46" i="22"/>
  <c r="S55" i="22"/>
  <c r="S19" i="22"/>
  <c r="S17" i="22"/>
  <c r="S13" i="22"/>
  <c r="S36" i="22"/>
  <c r="S40" i="22"/>
  <c r="S53" i="22"/>
  <c r="S67" i="22"/>
  <c r="S29" i="22"/>
  <c r="S54" i="22"/>
  <c r="S16" i="22"/>
  <c r="S42" i="22"/>
  <c r="S62" i="22"/>
  <c r="S50" i="22"/>
  <c r="S22" i="22"/>
  <c r="Q66" i="10"/>
  <c r="Q51" i="10"/>
  <c r="Q46" i="10"/>
  <c r="Q13" i="10"/>
  <c r="Q34" i="10"/>
  <c r="Q23" i="10"/>
  <c r="Q17" i="10"/>
  <c r="Q57" i="10"/>
  <c r="Q62" i="10"/>
  <c r="Q19" i="10"/>
  <c r="Q44" i="10"/>
  <c r="Q45" i="10"/>
  <c r="Q9" i="10"/>
  <c r="Q63" i="10"/>
  <c r="Q72" i="10"/>
  <c r="Q39" i="10"/>
  <c r="Q49" i="10"/>
  <c r="Q43" i="10"/>
  <c r="Q7" i="10"/>
  <c r="Q24" i="10"/>
  <c r="Q68" i="10"/>
  <c r="Q69" i="10"/>
  <c r="Q48" i="10"/>
  <c r="Q65" i="10"/>
  <c r="Q42" i="10"/>
  <c r="Q70" i="10"/>
  <c r="Y5" i="10"/>
  <c r="Q15" i="10"/>
  <c r="Q25" i="10"/>
  <c r="Q22" i="10"/>
  <c r="Q29" i="10"/>
  <c r="Q20" i="10"/>
  <c r="Q37" i="10"/>
  <c r="Q55" i="10"/>
  <c r="Q8" i="10"/>
  <c r="Q26" i="10"/>
  <c r="Q12" i="10"/>
  <c r="Q74" i="10"/>
  <c r="Q10" i="10"/>
  <c r="Q50" i="10"/>
  <c r="Q58" i="10"/>
  <c r="Q73" i="10"/>
  <c r="Q59" i="10"/>
  <c r="Q14" i="10"/>
  <c r="Q56" i="10"/>
  <c r="Q64" i="10"/>
  <c r="Q18" i="10"/>
  <c r="Q71" i="10"/>
  <c r="Q41" i="10"/>
  <c r="Q52" i="10"/>
  <c r="Q53" i="10"/>
  <c r="Q35" i="10"/>
  <c r="Q61" i="10"/>
  <c r="Q30" i="10"/>
  <c r="Q54" i="10"/>
  <c r="Q11" i="10"/>
  <c r="Q47" i="10"/>
  <c r="Q40" i="10"/>
  <c r="Q38" i="10"/>
  <c r="Q36" i="10"/>
  <c r="Q21" i="10"/>
  <c r="Q67" i="10"/>
  <c r="Q60" i="10"/>
  <c r="Q16" i="10"/>
  <c r="Q27" i="10"/>
  <c r="Q33" i="10"/>
  <c r="Q31" i="10"/>
  <c r="Q28" i="10"/>
  <c r="Q32" i="10"/>
  <c r="R34" i="10"/>
  <c r="R56" i="10"/>
  <c r="R52" i="10"/>
  <c r="R55" i="10"/>
  <c r="R15" i="10"/>
  <c r="R16" i="10"/>
  <c r="R73" i="10"/>
  <c r="R48" i="10"/>
  <c r="R23" i="10"/>
  <c r="R9" i="10"/>
  <c r="R67" i="10"/>
  <c r="R35" i="10"/>
  <c r="R69" i="10"/>
  <c r="R17" i="10"/>
  <c r="R39" i="10"/>
  <c r="R12" i="10"/>
  <c r="R28" i="10"/>
  <c r="R41" i="10"/>
  <c r="R40" i="10"/>
  <c r="R22" i="10"/>
  <c r="R44" i="10"/>
  <c r="R61" i="10"/>
  <c r="R49" i="10"/>
  <c r="R36" i="10"/>
  <c r="R26" i="10"/>
  <c r="R7" i="10"/>
  <c r="R47" i="10"/>
  <c r="R60" i="10"/>
  <c r="R53" i="10"/>
  <c r="R30" i="10"/>
  <c r="R21" i="10"/>
  <c r="R45" i="10"/>
  <c r="R25" i="10"/>
  <c r="R71" i="10"/>
  <c r="R33" i="10"/>
  <c r="R50" i="10"/>
  <c r="R19" i="10"/>
  <c r="R20" i="10"/>
  <c r="R14" i="10"/>
  <c r="R37" i="10"/>
  <c r="R74" i="10"/>
  <c r="R42" i="10"/>
  <c r="R29" i="10"/>
  <c r="R10" i="10"/>
  <c r="R8" i="10"/>
  <c r="R18" i="10"/>
  <c r="R68" i="10"/>
  <c r="R46" i="10"/>
  <c r="R38" i="10"/>
  <c r="R43" i="10"/>
  <c r="R54" i="10"/>
  <c r="R27" i="10"/>
  <c r="R64" i="10"/>
  <c r="R62" i="10"/>
  <c r="R72" i="10"/>
  <c r="R63" i="10"/>
  <c r="R24" i="10"/>
  <c r="R51" i="10"/>
  <c r="R70" i="10"/>
  <c r="R11" i="10"/>
  <c r="R58" i="10"/>
  <c r="R57" i="10"/>
  <c r="R31" i="10"/>
  <c r="R65" i="10"/>
  <c r="R13" i="10"/>
  <c r="R66" i="10"/>
  <c r="R32" i="10"/>
  <c r="R59" i="10"/>
  <c r="S62" i="10"/>
  <c r="S32" i="10"/>
  <c r="S22" i="10"/>
  <c r="S47" i="10"/>
  <c r="S40" i="10"/>
  <c r="S13" i="10"/>
  <c r="S38" i="10"/>
  <c r="S73" i="10"/>
  <c r="S61" i="10"/>
  <c r="S34" i="10"/>
  <c r="S53" i="10"/>
  <c r="S30" i="10"/>
  <c r="S31" i="10"/>
  <c r="S48" i="10"/>
  <c r="S57" i="10"/>
  <c r="S63" i="10"/>
  <c r="S51" i="10"/>
  <c r="S59" i="10"/>
  <c r="S70" i="10"/>
  <c r="S28" i="10"/>
  <c r="S27" i="10"/>
  <c r="S16" i="10"/>
  <c r="S64" i="10"/>
  <c r="S35" i="10"/>
  <c r="S41" i="10"/>
  <c r="S36" i="10"/>
  <c r="S10" i="10"/>
  <c r="S15" i="10"/>
  <c r="S46" i="10"/>
  <c r="S67" i="10"/>
  <c r="S33" i="10"/>
  <c r="S19" i="10"/>
  <c r="S52" i="10"/>
  <c r="S12" i="10"/>
  <c r="S14" i="10"/>
  <c r="S74" i="10"/>
  <c r="S68" i="10"/>
  <c r="S20" i="10"/>
  <c r="S50" i="10"/>
  <c r="S26" i="10"/>
  <c r="S37" i="10"/>
  <c r="S17" i="10"/>
  <c r="S39" i="10"/>
  <c r="S58" i="10"/>
  <c r="S55" i="10"/>
  <c r="S7" i="10"/>
  <c r="S54" i="10"/>
  <c r="S69" i="10"/>
  <c r="S25" i="10"/>
  <c r="S71" i="10"/>
  <c r="S44" i="10"/>
  <c r="S72" i="10"/>
  <c r="S9" i="10"/>
  <c r="S45" i="10"/>
  <c r="S29" i="10"/>
  <c r="S66" i="10"/>
  <c r="S43" i="10"/>
  <c r="S11" i="10"/>
  <c r="S42" i="10"/>
  <c r="S56" i="10"/>
  <c r="S23" i="10"/>
  <c r="S8" i="10"/>
  <c r="S21" i="10"/>
  <c r="S24" i="10"/>
  <c r="S65" i="10"/>
  <c r="S60" i="10"/>
  <c r="S49" i="10"/>
  <c r="S18" i="10"/>
  <c r="S43" i="30"/>
  <c r="S63" i="30"/>
  <c r="S20" i="30"/>
  <c r="S30" i="30"/>
  <c r="S31" i="30"/>
  <c r="S19" i="30"/>
  <c r="S34" i="30"/>
  <c r="S9" i="30"/>
  <c r="S66" i="30"/>
  <c r="S42" i="30"/>
  <c r="S21" i="30"/>
  <c r="S13" i="30"/>
  <c r="S59" i="30"/>
  <c r="S28" i="30"/>
  <c r="S16" i="30"/>
  <c r="S69" i="30"/>
  <c r="S54" i="30"/>
  <c r="S70" i="30"/>
  <c r="S72" i="30"/>
  <c r="S71" i="30"/>
  <c r="S65" i="30"/>
  <c r="S44" i="30"/>
  <c r="S25" i="30"/>
  <c r="S52" i="30"/>
  <c r="S23" i="30"/>
  <c r="S49" i="30"/>
  <c r="S12" i="30"/>
  <c r="S24" i="30"/>
  <c r="S40" i="30"/>
  <c r="S64" i="30"/>
  <c r="S74" i="30"/>
  <c r="S62" i="30"/>
  <c r="S61" i="30"/>
  <c r="S39" i="30"/>
  <c r="S17" i="30"/>
  <c r="S18" i="30"/>
  <c r="S50" i="30"/>
  <c r="S7" i="30"/>
  <c r="S57" i="30"/>
  <c r="S22" i="30"/>
  <c r="S38" i="30"/>
  <c r="S14" i="30"/>
  <c r="S51" i="30"/>
  <c r="S33" i="30"/>
  <c r="S58" i="30"/>
  <c r="S10" i="30"/>
  <c r="S29" i="30"/>
  <c r="S47" i="30"/>
  <c r="S15" i="30"/>
  <c r="S37" i="30"/>
  <c r="S73" i="30"/>
  <c r="S60" i="30"/>
  <c r="S8" i="30"/>
  <c r="S35" i="30"/>
  <c r="S32" i="30"/>
  <c r="S41" i="30"/>
  <c r="S48" i="30"/>
  <c r="S26" i="30"/>
  <c r="S55" i="30"/>
  <c r="S56" i="30"/>
  <c r="S68" i="30"/>
  <c r="S46" i="30"/>
  <c r="S36" i="30"/>
  <c r="S27" i="30"/>
  <c r="S45" i="30"/>
  <c r="S67" i="30"/>
  <c r="S53" i="30"/>
  <c r="S11" i="30"/>
  <c r="R24" i="30"/>
  <c r="R47" i="30"/>
  <c r="R59" i="30"/>
  <c r="R38" i="30"/>
  <c r="R11" i="30"/>
  <c r="R30" i="30"/>
  <c r="R54" i="30"/>
  <c r="R56" i="30"/>
  <c r="R72" i="30"/>
  <c r="R20" i="30"/>
  <c r="R9" i="30"/>
  <c r="R48" i="30"/>
  <c r="R71" i="30"/>
  <c r="R44" i="30"/>
  <c r="R13" i="30"/>
  <c r="R18" i="30"/>
  <c r="R49" i="30"/>
  <c r="R33" i="30"/>
  <c r="R32" i="30"/>
  <c r="R68" i="30"/>
  <c r="R61" i="30"/>
  <c r="R16" i="30"/>
  <c r="R40" i="30"/>
  <c r="R35" i="30"/>
  <c r="R51" i="30"/>
  <c r="R67" i="30"/>
  <c r="R69" i="30"/>
  <c r="R52" i="30"/>
  <c r="R37" i="30"/>
  <c r="R45" i="30"/>
  <c r="R12" i="30"/>
  <c r="R66" i="30"/>
  <c r="R21" i="30"/>
  <c r="R57" i="30"/>
  <c r="R58" i="30"/>
  <c r="R63" i="30"/>
  <c r="R46" i="30"/>
  <c r="R8" i="30"/>
  <c r="R65" i="30"/>
  <c r="R43" i="30"/>
  <c r="R42" i="30"/>
  <c r="R36" i="30"/>
  <c r="R31" i="30"/>
  <c r="R73" i="30"/>
  <c r="R27" i="30"/>
  <c r="R17" i="30"/>
  <c r="R41" i="30"/>
  <c r="R53" i="30"/>
  <c r="R50" i="30"/>
  <c r="R55" i="30"/>
  <c r="R7" i="30"/>
  <c r="R15" i="30"/>
  <c r="R64" i="30"/>
  <c r="R39" i="30"/>
  <c r="R70" i="30"/>
  <c r="R34" i="30"/>
  <c r="R19" i="30"/>
  <c r="R62" i="30"/>
  <c r="R28" i="30"/>
  <c r="R23" i="30"/>
  <c r="R22" i="30"/>
  <c r="R26" i="30"/>
  <c r="R74" i="30"/>
  <c r="R25" i="30"/>
  <c r="R10" i="30"/>
  <c r="R14" i="30"/>
  <c r="R29" i="30"/>
  <c r="R60" i="30"/>
  <c r="Q68" i="30"/>
  <c r="Q59" i="30"/>
  <c r="Q65" i="30"/>
  <c r="Q12" i="30"/>
  <c r="Q7" i="30"/>
  <c r="Q42" i="30"/>
  <c r="Q46" i="30"/>
  <c r="Q20" i="30"/>
  <c r="Q35" i="30"/>
  <c r="Q9" i="30"/>
  <c r="Q63" i="30"/>
  <c r="Q36" i="30"/>
  <c r="Q41" i="30"/>
  <c r="Q74" i="30"/>
  <c r="Q73" i="30"/>
  <c r="Q30" i="30"/>
  <c r="Y5" i="30"/>
  <c r="Q58" i="30"/>
  <c r="Q11" i="30"/>
  <c r="Q24" i="30"/>
  <c r="Q72" i="30"/>
  <c r="Q8" i="30"/>
  <c r="Q48" i="30"/>
  <c r="Q26" i="30"/>
  <c r="Q50" i="30"/>
  <c r="Q13" i="30"/>
  <c r="Q57" i="30"/>
  <c r="Q71" i="30"/>
  <c r="Q27" i="30"/>
  <c r="Q34" i="30"/>
  <c r="Q69" i="30"/>
  <c r="Q25" i="30"/>
  <c r="Q14" i="30"/>
  <c r="Q49" i="30"/>
  <c r="Q21" i="30"/>
  <c r="Q56" i="30"/>
  <c r="Q44" i="30"/>
  <c r="Q60" i="30"/>
  <c r="Q54" i="30"/>
  <c r="Q43" i="30"/>
  <c r="Q29" i="30"/>
  <c r="Q38" i="30"/>
  <c r="Q23" i="30"/>
  <c r="Q40" i="30"/>
  <c r="Q66" i="30"/>
  <c r="Q22" i="30"/>
  <c r="Q64" i="30"/>
  <c r="Q28" i="30"/>
  <c r="Q70" i="30"/>
  <c r="Q39" i="30"/>
  <c r="Q15" i="30"/>
  <c r="Q18" i="30"/>
  <c r="Q17" i="30"/>
  <c r="Q16" i="30"/>
  <c r="Q61" i="30"/>
  <c r="Q37" i="30"/>
  <c r="Q52" i="30"/>
  <c r="Q62" i="30"/>
  <c r="Q45" i="30"/>
  <c r="Q53" i="30"/>
  <c r="Q51" i="30"/>
  <c r="Q32" i="30"/>
  <c r="Q33" i="30"/>
  <c r="Q19" i="30"/>
  <c r="Q31" i="30"/>
  <c r="Q55" i="30"/>
  <c r="Q47" i="30"/>
  <c r="Q67" i="30"/>
  <c r="Q10" i="30"/>
  <c r="Q33" i="17"/>
  <c r="Q56" i="17"/>
  <c r="Q62" i="17"/>
  <c r="Q72" i="17"/>
  <c r="Q49" i="17"/>
  <c r="Q25" i="17"/>
  <c r="Q65" i="17"/>
  <c r="Q66" i="17"/>
  <c r="Y5" i="17"/>
  <c r="Q48" i="17"/>
  <c r="Q11" i="17"/>
  <c r="Q21" i="17"/>
  <c r="Q9" i="17"/>
  <c r="Q17" i="17"/>
  <c r="Q31" i="17"/>
  <c r="Q13" i="17"/>
  <c r="Q59" i="17"/>
  <c r="Q28" i="17"/>
  <c r="Q26" i="17"/>
  <c r="Q40" i="17"/>
  <c r="Q51" i="17"/>
  <c r="Q8" i="17"/>
  <c r="Q36" i="17"/>
  <c r="Q68" i="17"/>
  <c r="Q63" i="17"/>
  <c r="Q42" i="17"/>
  <c r="Q61" i="17"/>
  <c r="Q41" i="17"/>
  <c r="Q7" i="17"/>
  <c r="Q71" i="17"/>
  <c r="Q70" i="17"/>
  <c r="Q18" i="17"/>
  <c r="Q35" i="17"/>
  <c r="Q20" i="17"/>
  <c r="Q10" i="17"/>
  <c r="Q47" i="17"/>
  <c r="Q50" i="17"/>
  <c r="Q55" i="17"/>
  <c r="Q74" i="17"/>
  <c r="Q19" i="17"/>
  <c r="Q24" i="17"/>
  <c r="Q46" i="17"/>
  <c r="Q57" i="17"/>
  <c r="Q52" i="17"/>
  <c r="Q73" i="17"/>
  <c r="Q15" i="17"/>
  <c r="Q30" i="17"/>
  <c r="Q32" i="17"/>
  <c r="Q37" i="17"/>
  <c r="Q38" i="17"/>
  <c r="Q23" i="17"/>
  <c r="Q64" i="17"/>
  <c r="Q39" i="17"/>
  <c r="Q69" i="17"/>
  <c r="Q45" i="17"/>
  <c r="Q43" i="17"/>
  <c r="Q22" i="17"/>
  <c r="Q12" i="17"/>
  <c r="Q53" i="17"/>
  <c r="Q27" i="17"/>
  <c r="Q44" i="17"/>
  <c r="Q54" i="17"/>
  <c r="Q34" i="17"/>
  <c r="Q14" i="17"/>
  <c r="Q67" i="17"/>
  <c r="Q16" i="17"/>
  <c r="Q58" i="17"/>
  <c r="Q60" i="17"/>
  <c r="Q29" i="17"/>
  <c r="S44" i="17"/>
  <c r="S33" i="17"/>
  <c r="S70" i="17"/>
  <c r="S63" i="17"/>
  <c r="S71" i="17"/>
  <c r="S66" i="17"/>
  <c r="S30" i="17"/>
  <c r="S52" i="17"/>
  <c r="S13" i="17"/>
  <c r="S26" i="17"/>
  <c r="S37" i="17"/>
  <c r="S28" i="17"/>
  <c r="S34" i="17"/>
  <c r="S24" i="17"/>
  <c r="S19" i="17"/>
  <c r="S18" i="17"/>
  <c r="S16" i="17"/>
  <c r="S67" i="17"/>
  <c r="S8" i="17"/>
  <c r="S35" i="17"/>
  <c r="S49" i="17"/>
  <c r="S46" i="17"/>
  <c r="S38" i="17"/>
  <c r="S58" i="17"/>
  <c r="S68" i="17"/>
  <c r="S62" i="17"/>
  <c r="S55" i="17"/>
  <c r="S61" i="17"/>
  <c r="S56" i="17"/>
  <c r="S40" i="17"/>
  <c r="S59" i="17"/>
  <c r="S12" i="17"/>
  <c r="S10" i="17"/>
  <c r="S29" i="17"/>
  <c r="S17" i="17"/>
  <c r="S36" i="17"/>
  <c r="S60" i="17"/>
  <c r="S69" i="17"/>
  <c r="S50" i="17"/>
  <c r="S23" i="17"/>
  <c r="S9" i="17"/>
  <c r="S11" i="17"/>
  <c r="S51" i="17"/>
  <c r="S22" i="17"/>
  <c r="S54" i="17"/>
  <c r="S20" i="17"/>
  <c r="S39" i="17"/>
  <c r="S74" i="17"/>
  <c r="S72" i="17"/>
  <c r="S15" i="17"/>
  <c r="S73" i="17"/>
  <c r="S25" i="17"/>
  <c r="S47" i="17"/>
  <c r="S48" i="17"/>
  <c r="S7" i="17"/>
  <c r="S65" i="17"/>
  <c r="S53" i="17"/>
  <c r="S31" i="17"/>
  <c r="S57" i="17"/>
  <c r="S32" i="17"/>
  <c r="S42" i="17"/>
  <c r="S64" i="17"/>
  <c r="S41" i="17"/>
  <c r="S27" i="17"/>
  <c r="S45" i="17"/>
  <c r="S43" i="17"/>
  <c r="S21" i="17"/>
  <c r="S14" i="17"/>
  <c r="R13" i="17"/>
  <c r="R63" i="17"/>
  <c r="R73" i="17"/>
  <c r="R51" i="17"/>
  <c r="R24" i="17"/>
  <c r="R31" i="17"/>
  <c r="R39" i="17"/>
  <c r="R32" i="17"/>
  <c r="R8" i="17"/>
  <c r="R47" i="17"/>
  <c r="R34" i="17"/>
  <c r="R30" i="17"/>
  <c r="R48" i="17"/>
  <c r="R67" i="17"/>
  <c r="R9" i="17"/>
  <c r="R21" i="17"/>
  <c r="R26" i="17"/>
  <c r="R25" i="17"/>
  <c r="R36" i="17"/>
  <c r="R65" i="17"/>
  <c r="R18" i="17"/>
  <c r="R74" i="17"/>
  <c r="R28" i="17"/>
  <c r="R20" i="17"/>
  <c r="R62" i="17"/>
  <c r="R46" i="17"/>
  <c r="R41" i="17"/>
  <c r="R16" i="17"/>
  <c r="R10" i="17"/>
  <c r="R38" i="17"/>
  <c r="R23" i="17"/>
  <c r="R14" i="17"/>
  <c r="R17" i="17"/>
  <c r="R72" i="17"/>
  <c r="R61" i="17"/>
  <c r="R56" i="17"/>
  <c r="R59" i="17"/>
  <c r="R15" i="17"/>
  <c r="R29" i="17"/>
  <c r="R19" i="17"/>
  <c r="R45" i="17"/>
  <c r="R57" i="17"/>
  <c r="R69" i="17"/>
  <c r="R58" i="17"/>
  <c r="R37" i="17"/>
  <c r="R66" i="17"/>
  <c r="R71" i="17"/>
  <c r="R52" i="17"/>
  <c r="R55" i="17"/>
  <c r="R40" i="17"/>
  <c r="R70" i="17"/>
  <c r="R54" i="17"/>
  <c r="R33" i="17"/>
  <c r="R64" i="17"/>
  <c r="R53" i="17"/>
  <c r="R43" i="17"/>
  <c r="R7" i="17"/>
  <c r="R22" i="17"/>
  <c r="R12" i="17"/>
  <c r="R49" i="17"/>
  <c r="R35" i="17"/>
  <c r="R60" i="17"/>
  <c r="R27" i="17"/>
  <c r="R11" i="17"/>
  <c r="R44" i="17"/>
  <c r="R50" i="17"/>
  <c r="R42" i="17"/>
  <c r="R68" i="17"/>
  <c r="R42" i="33"/>
  <c r="R38" i="33"/>
  <c r="R27" i="33"/>
  <c r="R34" i="33"/>
  <c r="R74" i="33"/>
  <c r="R36" i="33"/>
  <c r="R71" i="33"/>
  <c r="R49" i="33"/>
  <c r="R63" i="33"/>
  <c r="R11" i="33"/>
  <c r="R60" i="33"/>
  <c r="R55" i="33"/>
  <c r="R54" i="33"/>
  <c r="R58" i="33"/>
  <c r="R24" i="33"/>
  <c r="R41" i="33"/>
  <c r="R19" i="33"/>
  <c r="R61" i="33"/>
  <c r="R8" i="33"/>
  <c r="R52" i="33"/>
  <c r="R7" i="33"/>
  <c r="R59" i="33"/>
  <c r="R10" i="33"/>
  <c r="R12" i="33"/>
  <c r="R70" i="33"/>
  <c r="R66" i="33"/>
  <c r="R29" i="33"/>
  <c r="R72" i="33"/>
  <c r="R50" i="33"/>
  <c r="R9" i="33"/>
  <c r="R47" i="33"/>
  <c r="R13" i="33"/>
  <c r="R56" i="33"/>
  <c r="R40" i="33"/>
  <c r="R17" i="33"/>
  <c r="R28" i="33"/>
  <c r="R23" i="33"/>
  <c r="R43" i="33"/>
  <c r="R45" i="33"/>
  <c r="R30" i="33"/>
  <c r="R33" i="33"/>
  <c r="R39" i="33"/>
  <c r="R44" i="33"/>
  <c r="R57" i="33"/>
  <c r="R31" i="33"/>
  <c r="R26" i="33"/>
  <c r="R48" i="33"/>
  <c r="R67" i="33"/>
  <c r="R32" i="33"/>
  <c r="R69" i="33"/>
  <c r="R15" i="33"/>
  <c r="R20" i="33"/>
  <c r="R14" i="33"/>
  <c r="R62" i="33"/>
  <c r="R68" i="33"/>
  <c r="R35" i="33"/>
  <c r="R25" i="33"/>
  <c r="R16" i="33"/>
  <c r="R64" i="33"/>
  <c r="R18" i="33"/>
  <c r="R53" i="33"/>
  <c r="R65" i="33"/>
  <c r="R37" i="33"/>
  <c r="R73" i="33"/>
  <c r="R51" i="33"/>
  <c r="R21" i="33"/>
  <c r="R46" i="33"/>
  <c r="R22" i="33"/>
  <c r="Q60" i="33"/>
  <c r="Q57" i="33"/>
  <c r="Q70" i="33"/>
  <c r="Q64" i="33"/>
  <c r="Q46" i="33"/>
  <c r="Q26" i="33"/>
  <c r="Q8" i="33"/>
  <c r="Q41" i="33"/>
  <c r="Q9" i="33"/>
  <c r="Q14" i="33"/>
  <c r="Q43" i="33"/>
  <c r="Q50" i="33"/>
  <c r="Q29" i="33"/>
  <c r="Q72" i="33"/>
  <c r="Q59" i="33"/>
  <c r="Q7" i="33"/>
  <c r="Q13" i="33"/>
  <c r="Q52" i="33"/>
  <c r="Q34" i="33"/>
  <c r="Q63" i="33"/>
  <c r="Q37" i="33"/>
  <c r="Y5" i="33"/>
  <c r="Q53" i="33"/>
  <c r="Q66" i="33"/>
  <c r="Q39" i="33"/>
  <c r="Q10" i="33"/>
  <c r="Q62" i="33"/>
  <c r="Q17" i="33"/>
  <c r="Q27" i="33"/>
  <c r="Q56" i="33"/>
  <c r="Q24" i="33"/>
  <c r="Q47" i="33"/>
  <c r="Q74" i="33"/>
  <c r="Q28" i="33"/>
  <c r="Q71" i="33"/>
  <c r="Q51" i="33"/>
  <c r="Q33" i="33"/>
  <c r="Q49" i="33"/>
  <c r="Q12" i="33"/>
  <c r="Q19" i="33"/>
  <c r="Q45" i="33"/>
  <c r="Q58" i="33"/>
  <c r="Q20" i="33"/>
  <c r="Q55" i="33"/>
  <c r="Q42" i="33"/>
  <c r="Q18" i="33"/>
  <c r="Q67" i="33"/>
  <c r="Q23" i="33"/>
  <c r="Q65" i="33"/>
  <c r="Q31" i="33"/>
  <c r="Q44" i="33"/>
  <c r="Q30" i="33"/>
  <c r="Q11" i="33"/>
  <c r="Q61" i="33"/>
  <c r="Q48" i="33"/>
  <c r="Q22" i="33"/>
  <c r="Q21" i="33"/>
  <c r="Q32" i="33"/>
  <c r="Q54" i="33"/>
  <c r="Q40" i="33"/>
  <c r="Q35" i="33"/>
  <c r="Q36" i="33"/>
  <c r="Q15" i="33"/>
  <c r="Q69" i="33"/>
  <c r="Q73" i="33"/>
  <c r="Q25" i="33"/>
  <c r="Q38" i="33"/>
  <c r="Q68" i="33"/>
  <c r="Q16" i="33"/>
  <c r="Q66" i="31"/>
  <c r="Q64" i="31"/>
  <c r="Q70" i="31"/>
  <c r="Q60" i="31"/>
  <c r="Q34" i="31"/>
  <c r="Q41" i="31"/>
  <c r="Q27" i="31"/>
  <c r="Q73" i="31"/>
  <c r="Q46" i="31"/>
  <c r="Q71" i="31"/>
  <c r="Q8" i="31"/>
  <c r="Q24" i="31"/>
  <c r="Q10" i="31"/>
  <c r="Q51" i="31"/>
  <c r="Q20" i="31"/>
  <c r="Q11" i="31"/>
  <c r="Q68" i="31"/>
  <c r="Q50" i="31"/>
  <c r="Q12" i="31"/>
  <c r="Q49" i="31"/>
  <c r="Q28" i="31"/>
  <c r="Q14" i="31"/>
  <c r="Q67" i="31"/>
  <c r="Y5" i="31"/>
  <c r="Q25" i="31"/>
  <c r="Q40" i="31"/>
  <c r="Q33" i="31"/>
  <c r="Q62" i="31"/>
  <c r="Q39" i="31"/>
  <c r="Q52" i="31"/>
  <c r="Q22" i="31"/>
  <c r="Q13" i="31"/>
  <c r="Q9" i="31"/>
  <c r="Q37" i="31"/>
  <c r="Q47" i="31"/>
  <c r="Q18" i="31"/>
  <c r="Q17" i="31"/>
  <c r="Q48" i="31"/>
  <c r="Q56" i="31"/>
  <c r="Q65" i="31"/>
  <c r="Q29" i="31"/>
  <c r="Q15" i="31"/>
  <c r="Q26" i="31"/>
  <c r="Q54" i="31"/>
  <c r="Q36" i="31"/>
  <c r="Q69" i="31"/>
  <c r="Q42" i="31"/>
  <c r="Q30" i="31"/>
  <c r="Q59" i="31"/>
  <c r="Q53" i="31"/>
  <c r="Q32" i="31"/>
  <c r="Q16" i="31"/>
  <c r="Q45" i="31"/>
  <c r="Q35" i="31"/>
  <c r="Q38" i="31"/>
  <c r="Q57" i="31"/>
  <c r="Q7" i="31"/>
  <c r="Q72" i="31"/>
  <c r="Q19" i="31"/>
  <c r="Q74" i="31"/>
  <c r="Q44" i="31"/>
  <c r="Q21" i="31"/>
  <c r="Q43" i="31"/>
  <c r="Q23" i="31"/>
  <c r="Q55" i="31"/>
  <c r="Q58" i="31"/>
  <c r="Q31" i="31"/>
  <c r="Q61" i="31"/>
  <c r="Q63" i="31"/>
  <c r="R33" i="31"/>
  <c r="R7" i="31"/>
  <c r="R21" i="31"/>
  <c r="R61" i="31"/>
  <c r="R23" i="31"/>
  <c r="R44" i="31"/>
  <c r="R13" i="31"/>
  <c r="R28" i="31"/>
  <c r="R18" i="31"/>
  <c r="R70" i="31"/>
  <c r="R49" i="31"/>
  <c r="R68" i="31"/>
  <c r="R11" i="31"/>
  <c r="R45" i="31"/>
  <c r="R57" i="31"/>
  <c r="R22" i="31"/>
  <c r="R43" i="31"/>
  <c r="R9" i="31"/>
  <c r="R30" i="31"/>
  <c r="R72" i="31"/>
  <c r="R52" i="31"/>
  <c r="R60" i="31"/>
  <c r="R62" i="31"/>
  <c r="R16" i="31"/>
  <c r="R26" i="31"/>
  <c r="R32" i="31"/>
  <c r="R58" i="31"/>
  <c r="R27" i="31"/>
  <c r="R48" i="31"/>
  <c r="R20" i="31"/>
  <c r="R36" i="31"/>
  <c r="R42" i="31"/>
  <c r="R46" i="31"/>
  <c r="R14" i="31"/>
  <c r="R50" i="31"/>
  <c r="R40" i="31"/>
  <c r="R38" i="31"/>
  <c r="R35" i="31"/>
  <c r="R74" i="31"/>
  <c r="R67" i="31"/>
  <c r="R56" i="31"/>
  <c r="R39" i="31"/>
  <c r="R66" i="31"/>
  <c r="R71" i="31"/>
  <c r="R53" i="31"/>
  <c r="R34" i="31"/>
  <c r="R19" i="31"/>
  <c r="R8" i="31"/>
  <c r="R15" i="31"/>
  <c r="R51" i="31"/>
  <c r="R17" i="31"/>
  <c r="R47" i="31"/>
  <c r="R31" i="31"/>
  <c r="R29" i="31"/>
  <c r="R69" i="31"/>
  <c r="R25" i="31"/>
  <c r="R12" i="31"/>
  <c r="R41" i="31"/>
  <c r="R10" i="31"/>
  <c r="R65" i="31"/>
  <c r="R37" i="31"/>
  <c r="R54" i="31"/>
  <c r="R24" i="31"/>
  <c r="R73" i="31"/>
  <c r="R64" i="31"/>
  <c r="R55" i="31"/>
  <c r="R59" i="31"/>
  <c r="R63" i="31"/>
  <c r="S57" i="31"/>
  <c r="S22" i="31"/>
  <c r="S40" i="31"/>
  <c r="S73" i="31"/>
  <c r="S51" i="31"/>
  <c r="S35" i="31"/>
  <c r="S56" i="31"/>
  <c r="S29" i="31"/>
  <c r="S45" i="31"/>
  <c r="S68" i="31"/>
  <c r="S31" i="31"/>
  <c r="S9" i="31"/>
  <c r="S18" i="31"/>
  <c r="S58" i="31"/>
  <c r="S16" i="31"/>
  <c r="S14" i="31"/>
  <c r="S30" i="31"/>
  <c r="S65" i="31"/>
  <c r="S21" i="31"/>
  <c r="S28" i="31"/>
  <c r="S32" i="31"/>
  <c r="S50" i="31"/>
  <c r="S49" i="31"/>
  <c r="S60" i="31"/>
  <c r="S55" i="31"/>
  <c r="S34" i="31"/>
  <c r="S13" i="31"/>
  <c r="S52" i="31"/>
  <c r="S64" i="31"/>
  <c r="S36" i="31"/>
  <c r="S63" i="31"/>
  <c r="S67" i="31"/>
  <c r="S11" i="31"/>
  <c r="S27" i="31"/>
  <c r="S38" i="31"/>
  <c r="S54" i="31"/>
  <c r="S61" i="31"/>
  <c r="S44" i="31"/>
  <c r="S19" i="31"/>
  <c r="S24" i="31"/>
  <c r="S25" i="31"/>
  <c r="S37" i="31"/>
  <c r="S39" i="31"/>
  <c r="S62" i="31"/>
  <c r="S74" i="31"/>
  <c r="S33" i="31"/>
  <c r="S43" i="31"/>
  <c r="S17" i="31"/>
  <c r="S59" i="31"/>
  <c r="S10" i="31"/>
  <c r="S71" i="31"/>
  <c r="S66" i="31"/>
  <c r="S72" i="31"/>
  <c r="S70" i="31"/>
  <c r="S46" i="31"/>
  <c r="S15" i="31"/>
  <c r="S42" i="31"/>
  <c r="S47" i="31"/>
  <c r="S53" i="31"/>
  <c r="S69" i="31"/>
  <c r="S12" i="31"/>
  <c r="S20" i="31"/>
  <c r="S7" i="31"/>
  <c r="S8" i="31"/>
  <c r="S26" i="31"/>
  <c r="S23" i="31"/>
  <c r="S48" i="31"/>
  <c r="S41" i="31"/>
  <c r="Q38" i="7"/>
  <c r="Q62" i="7"/>
  <c r="Q20" i="7"/>
  <c r="Q29" i="7"/>
  <c r="Q74" i="7"/>
  <c r="Q27" i="7"/>
  <c r="Q44" i="7"/>
  <c r="Q23" i="7"/>
  <c r="Q41" i="7"/>
  <c r="Q64" i="7"/>
  <c r="Q14" i="7"/>
  <c r="Q26" i="7"/>
  <c r="Q42" i="7"/>
  <c r="Q59" i="7"/>
  <c r="Q19" i="7"/>
  <c r="Q12" i="7"/>
  <c r="Q31" i="7"/>
  <c r="Q33" i="7"/>
  <c r="Q53" i="7"/>
  <c r="Q32" i="7"/>
  <c r="Q56" i="7"/>
  <c r="Q13" i="7"/>
  <c r="Q22" i="7"/>
  <c r="Q39" i="7"/>
  <c r="Q9" i="7"/>
  <c r="Q11" i="7"/>
  <c r="Q63" i="7"/>
  <c r="Q61" i="7"/>
  <c r="Q47" i="7"/>
  <c r="Q50" i="7"/>
  <c r="Q48" i="7"/>
  <c r="Q68" i="7"/>
  <c r="Q65" i="7"/>
  <c r="Y5" i="7"/>
  <c r="Q69" i="7"/>
  <c r="Q16" i="7"/>
  <c r="Q37" i="7"/>
  <c r="Q18" i="7"/>
  <c r="Q66" i="7"/>
  <c r="Q35" i="7"/>
  <c r="Q34" i="7"/>
  <c r="Q21" i="7"/>
  <c r="Q72" i="7"/>
  <c r="Q15" i="7"/>
  <c r="Q67" i="7"/>
  <c r="Q49" i="7"/>
  <c r="Q55" i="7"/>
  <c r="Q51" i="7"/>
  <c r="Q10" i="7"/>
  <c r="Q58" i="7"/>
  <c r="Q57" i="7"/>
  <c r="Q71" i="7"/>
  <c r="Q60" i="7"/>
  <c r="Q36" i="7"/>
  <c r="Q73" i="7"/>
  <c r="Q52" i="7"/>
  <c r="Q8" i="7"/>
  <c r="Q70" i="7"/>
  <c r="Q24" i="7"/>
  <c r="Q7" i="7"/>
  <c r="Q45" i="7"/>
  <c r="Q25" i="7"/>
  <c r="Q46" i="7"/>
  <c r="Q40" i="7"/>
  <c r="Q43" i="7"/>
  <c r="Q54" i="7"/>
  <c r="Q17" i="7"/>
  <c r="Q30" i="7"/>
  <c r="Q28" i="7"/>
  <c r="R62" i="7"/>
  <c r="R73" i="7"/>
  <c r="R24" i="7"/>
  <c r="R29" i="7"/>
  <c r="R40" i="7"/>
  <c r="R52" i="7"/>
  <c r="R35" i="7"/>
  <c r="R66" i="7"/>
  <c r="R68" i="7"/>
  <c r="R49" i="7"/>
  <c r="R12" i="7"/>
  <c r="R47" i="7"/>
  <c r="R74" i="7"/>
  <c r="R32" i="7"/>
  <c r="R30" i="7"/>
  <c r="R20" i="7"/>
  <c r="R44" i="7"/>
  <c r="R18" i="7"/>
  <c r="R48" i="7"/>
  <c r="R8" i="7"/>
  <c r="R57" i="7"/>
  <c r="R46" i="7"/>
  <c r="R31" i="7"/>
  <c r="R56" i="7"/>
  <c r="R37" i="7"/>
  <c r="R45" i="7"/>
  <c r="R26" i="7"/>
  <c r="R51" i="7"/>
  <c r="R58" i="7"/>
  <c r="R16" i="7"/>
  <c r="R42" i="7"/>
  <c r="R34" i="7"/>
  <c r="R23" i="7"/>
  <c r="R53" i="7"/>
  <c r="R39" i="7"/>
  <c r="R10" i="7"/>
  <c r="R7" i="7"/>
  <c r="R33" i="7"/>
  <c r="R63" i="7"/>
  <c r="R72" i="7"/>
  <c r="R65" i="7"/>
  <c r="R60" i="7"/>
  <c r="R28" i="7"/>
  <c r="R64" i="7"/>
  <c r="R70" i="7"/>
  <c r="R21" i="7"/>
  <c r="R17" i="7"/>
  <c r="R67" i="7"/>
  <c r="R69" i="7"/>
  <c r="R25" i="7"/>
  <c r="R61" i="7"/>
  <c r="R11" i="7"/>
  <c r="R36" i="7"/>
  <c r="R22" i="7"/>
  <c r="R59" i="7"/>
  <c r="R38" i="7"/>
  <c r="R9" i="7"/>
  <c r="R50" i="7"/>
  <c r="R19" i="7"/>
  <c r="R13" i="7"/>
  <c r="R15" i="7"/>
  <c r="R27" i="7"/>
  <c r="R41" i="7"/>
  <c r="R54" i="7"/>
  <c r="R14" i="7"/>
  <c r="R55" i="7"/>
  <c r="R71" i="7"/>
  <c r="R43" i="7"/>
  <c r="S18" i="7"/>
  <c r="S44" i="7"/>
  <c r="S33" i="7"/>
  <c r="S72" i="7"/>
  <c r="S49" i="7"/>
  <c r="S12" i="7"/>
  <c r="S28" i="7"/>
  <c r="S57" i="7"/>
  <c r="S58" i="7"/>
  <c r="S30" i="7"/>
  <c r="S63" i="7"/>
  <c r="S39" i="7"/>
  <c r="S62" i="7"/>
  <c r="S13" i="7"/>
  <c r="S9" i="7"/>
  <c r="S37" i="7"/>
  <c r="S23" i="7"/>
  <c r="S10" i="7"/>
  <c r="S74" i="7"/>
  <c r="S16" i="7"/>
  <c r="S68" i="7"/>
  <c r="S59" i="7"/>
  <c r="S45" i="7"/>
  <c r="S7" i="7"/>
  <c r="S35" i="7"/>
  <c r="S66" i="7"/>
  <c r="S24" i="7"/>
  <c r="S20" i="7"/>
  <c r="S14" i="7"/>
  <c r="S19" i="7"/>
  <c r="S43" i="7"/>
  <c r="S50" i="7"/>
  <c r="S31" i="7"/>
  <c r="S48" i="7"/>
  <c r="S71" i="7"/>
  <c r="S53" i="7"/>
  <c r="S17" i="7"/>
  <c r="S69" i="7"/>
  <c r="S36" i="7"/>
  <c r="S29" i="7"/>
  <c r="S54" i="7"/>
  <c r="S42" i="7"/>
  <c r="S55" i="7"/>
  <c r="S26" i="7"/>
  <c r="S21" i="7"/>
  <c r="S70" i="7"/>
  <c r="S25" i="7"/>
  <c r="S38" i="7"/>
  <c r="S56" i="7"/>
  <c r="S46" i="7"/>
  <c r="S52" i="7"/>
  <c r="S61" i="7"/>
  <c r="S73" i="7"/>
  <c r="S41" i="7"/>
  <c r="S60" i="7"/>
  <c r="S40" i="7"/>
  <c r="S47" i="7"/>
  <c r="S67" i="7"/>
  <c r="S8" i="7"/>
  <c r="S32" i="7"/>
  <c r="S64" i="7"/>
  <c r="S11" i="7"/>
  <c r="S34" i="7"/>
  <c r="S65" i="7"/>
  <c r="S22" i="7"/>
  <c r="S51" i="7"/>
  <c r="S27" i="7"/>
  <c r="S15" i="7"/>
  <c r="R25" i="8"/>
  <c r="R73" i="8"/>
  <c r="R64" i="8"/>
  <c r="R52" i="8"/>
  <c r="R53" i="8"/>
  <c r="R71" i="8"/>
  <c r="R27" i="8"/>
  <c r="R47" i="8"/>
  <c r="R37" i="8"/>
  <c r="R35" i="8"/>
  <c r="R65" i="8"/>
  <c r="R22" i="8"/>
  <c r="R56" i="8"/>
  <c r="R38" i="8"/>
  <c r="R14" i="8"/>
  <c r="R46" i="8"/>
  <c r="R60" i="8"/>
  <c r="R16" i="8"/>
  <c r="R69" i="8"/>
  <c r="R62" i="8"/>
  <c r="R32" i="8"/>
  <c r="R74" i="8"/>
  <c r="R61" i="8"/>
  <c r="R40" i="8"/>
  <c r="R44" i="8"/>
  <c r="R11" i="8"/>
  <c r="R68" i="8"/>
  <c r="R36" i="8"/>
  <c r="R41" i="8"/>
  <c r="R54" i="8"/>
  <c r="R23" i="8"/>
  <c r="R18" i="8"/>
  <c r="R48" i="8"/>
  <c r="R19" i="8"/>
  <c r="R34" i="8"/>
  <c r="R50" i="8"/>
  <c r="R10" i="8"/>
  <c r="R70" i="8"/>
  <c r="R45" i="8"/>
  <c r="R67" i="8"/>
  <c r="R13" i="8"/>
  <c r="R20" i="8"/>
  <c r="R42" i="8"/>
  <c r="R55" i="8"/>
  <c r="R24" i="8"/>
  <c r="R59" i="8"/>
  <c r="R39" i="8"/>
  <c r="R9" i="8"/>
  <c r="R8" i="8"/>
  <c r="R72" i="8"/>
  <c r="R43" i="8"/>
  <c r="R30" i="8"/>
  <c r="R51" i="8"/>
  <c r="R57" i="8"/>
  <c r="R63" i="8"/>
  <c r="R15" i="8"/>
  <c r="R29" i="8"/>
  <c r="R58" i="8"/>
  <c r="R66" i="8"/>
  <c r="R21" i="8"/>
  <c r="R31" i="8"/>
  <c r="R28" i="8"/>
  <c r="R12" i="8"/>
  <c r="R49" i="8"/>
  <c r="R33" i="8"/>
  <c r="R26" i="8"/>
  <c r="R7" i="8"/>
  <c r="R17" i="8"/>
  <c r="Q29" i="8"/>
  <c r="Q64" i="8"/>
  <c r="Q13" i="8"/>
  <c r="Q12" i="8"/>
  <c r="Q18" i="8"/>
  <c r="Q62" i="8"/>
  <c r="Q73" i="8"/>
  <c r="Q25" i="8"/>
  <c r="Q8" i="8"/>
  <c r="Q51" i="8"/>
  <c r="Q47" i="8"/>
  <c r="Q31" i="8"/>
  <c r="Q34" i="8"/>
  <c r="Q20" i="8"/>
  <c r="Q15" i="8"/>
  <c r="Q49" i="8"/>
  <c r="Q69" i="8"/>
  <c r="Q56" i="8"/>
  <c r="Q10" i="8"/>
  <c r="Q42" i="8"/>
  <c r="Q55" i="8"/>
  <c r="Q30" i="8"/>
  <c r="Q68" i="8"/>
  <c r="Q45" i="8"/>
  <c r="Q71" i="8"/>
  <c r="Q50" i="8"/>
  <c r="Q52" i="8"/>
  <c r="Q7" i="8"/>
  <c r="Q43" i="8"/>
  <c r="Q37" i="8"/>
  <c r="Q67" i="8"/>
  <c r="Q23" i="8"/>
  <c r="Q74" i="8"/>
  <c r="Q46" i="8"/>
  <c r="Q35" i="8"/>
  <c r="Q28" i="8"/>
  <c r="Q9" i="8"/>
  <c r="Q57" i="8"/>
  <c r="Q66" i="8"/>
  <c r="Q33" i="8"/>
  <c r="Q54" i="8"/>
  <c r="Q72" i="8"/>
  <c r="Q39" i="8"/>
  <c r="Q36" i="8"/>
  <c r="Q21" i="8"/>
  <c r="Q14" i="8"/>
  <c r="Q58" i="8"/>
  <c r="Q53" i="8"/>
  <c r="Q70" i="8"/>
  <c r="Q48" i="8"/>
  <c r="Q40" i="8"/>
  <c r="Q63" i="8"/>
  <c r="Q27" i="8"/>
  <c r="Q32" i="8"/>
  <c r="Q22" i="8"/>
  <c r="Q17" i="8"/>
  <c r="Q11" i="8"/>
  <c r="Q24" i="8"/>
  <c r="Q19" i="8"/>
  <c r="Q16" i="8"/>
  <c r="Q59" i="8"/>
  <c r="Q26" i="8"/>
  <c r="Q38" i="8"/>
  <c r="Q44" i="8"/>
  <c r="Q61" i="8"/>
  <c r="Q60" i="8"/>
  <c r="Q41" i="8"/>
  <c r="Q65" i="8"/>
  <c r="R10" i="23"/>
  <c r="R42" i="23"/>
  <c r="R34" i="23"/>
  <c r="R49" i="23"/>
  <c r="R41" i="23"/>
  <c r="R18" i="23"/>
  <c r="R27" i="23"/>
  <c r="R17" i="23"/>
  <c r="R60" i="23"/>
  <c r="R59" i="23"/>
  <c r="R50" i="23"/>
  <c r="R74" i="23"/>
  <c r="R48" i="23"/>
  <c r="R57" i="23"/>
  <c r="R7" i="23"/>
  <c r="R36" i="23"/>
  <c r="R13" i="23"/>
  <c r="R25" i="23"/>
  <c r="R40" i="23"/>
  <c r="R8" i="23"/>
  <c r="R73" i="23"/>
  <c r="R64" i="23"/>
  <c r="R32" i="23"/>
  <c r="R51" i="23"/>
  <c r="R71" i="23"/>
  <c r="R16" i="23"/>
  <c r="R47" i="23"/>
  <c r="R55" i="23"/>
  <c r="R29" i="23"/>
  <c r="R54" i="23"/>
  <c r="R33" i="23"/>
  <c r="R23" i="23"/>
  <c r="R63" i="23"/>
  <c r="R58" i="23"/>
  <c r="R46" i="23"/>
  <c r="R28" i="23"/>
  <c r="R68" i="23"/>
  <c r="R37" i="23"/>
  <c r="R62" i="23"/>
  <c r="R44" i="23"/>
  <c r="R35" i="23"/>
  <c r="R30" i="23"/>
  <c r="R38" i="23"/>
  <c r="R69" i="23"/>
  <c r="R56" i="23"/>
  <c r="R20" i="23"/>
  <c r="R70" i="23"/>
  <c r="R9" i="23"/>
  <c r="R26" i="23"/>
  <c r="R43" i="23"/>
  <c r="R53" i="23"/>
  <c r="R39" i="23"/>
  <c r="R19" i="23"/>
  <c r="R11" i="23"/>
  <c r="R66" i="23"/>
  <c r="R67" i="23"/>
  <c r="R12" i="23"/>
  <c r="R24" i="23"/>
  <c r="R65" i="23"/>
  <c r="R61" i="23"/>
  <c r="R22" i="23"/>
  <c r="R15" i="23"/>
  <c r="R21" i="23"/>
  <c r="R72" i="23"/>
  <c r="R52" i="23"/>
  <c r="R45" i="23"/>
  <c r="R14" i="23"/>
  <c r="R31" i="23"/>
  <c r="S11" i="23"/>
  <c r="S57" i="23"/>
  <c r="S34" i="23"/>
  <c r="S40" i="23"/>
  <c r="S33" i="23"/>
  <c r="S49" i="23"/>
  <c r="S35" i="23"/>
  <c r="S38" i="23"/>
  <c r="S41" i="23"/>
  <c r="S46" i="23"/>
  <c r="S10" i="23"/>
  <c r="S60" i="23"/>
  <c r="S31" i="23"/>
  <c r="S23" i="23"/>
  <c r="S44" i="23"/>
  <c r="S36" i="23"/>
  <c r="S69" i="23"/>
  <c r="S15" i="23"/>
  <c r="S52" i="23"/>
  <c r="S18" i="23"/>
  <c r="S71" i="23"/>
  <c r="S22" i="23"/>
  <c r="S72" i="23"/>
  <c r="S21" i="23"/>
  <c r="S51" i="23"/>
  <c r="S47" i="23"/>
  <c r="S20" i="23"/>
  <c r="S50" i="23"/>
  <c r="S63" i="23"/>
  <c r="S62" i="23"/>
  <c r="S74" i="23"/>
  <c r="S13" i="23"/>
  <c r="S70" i="23"/>
  <c r="S45" i="23"/>
  <c r="S28" i="23"/>
  <c r="S7" i="23"/>
  <c r="S65" i="23"/>
  <c r="S24" i="23"/>
  <c r="S58" i="23"/>
  <c r="S54" i="23"/>
  <c r="S48" i="23"/>
  <c r="S56" i="23"/>
  <c r="S59" i="23"/>
  <c r="S32" i="23"/>
  <c r="S73" i="23"/>
  <c r="S17" i="23"/>
  <c r="S16" i="23"/>
  <c r="S67" i="23"/>
  <c r="S43" i="23"/>
  <c r="S64" i="23"/>
  <c r="S25" i="23"/>
  <c r="S55" i="23"/>
  <c r="S29" i="23"/>
  <c r="S19" i="23"/>
  <c r="S8" i="23"/>
  <c r="S12" i="23"/>
  <c r="S53" i="23"/>
  <c r="S26" i="23"/>
  <c r="S61" i="23"/>
  <c r="S37" i="23"/>
  <c r="S9" i="23"/>
  <c r="S66" i="23"/>
  <c r="S27" i="23"/>
  <c r="S42" i="23"/>
  <c r="S30" i="23"/>
  <c r="S14" i="23"/>
  <c r="S39" i="23"/>
  <c r="S68" i="23"/>
  <c r="Q65" i="23"/>
  <c r="Q57" i="23"/>
  <c r="Q28" i="23"/>
  <c r="Q69" i="23"/>
  <c r="Q71" i="23"/>
  <c r="Q7" i="23"/>
  <c r="Q9" i="23"/>
  <c r="Q67" i="23"/>
  <c r="Q52" i="23"/>
  <c r="Q21" i="23"/>
  <c r="Q30" i="23"/>
  <c r="Q49" i="23"/>
  <c r="Q39" i="23"/>
  <c r="Q37" i="23"/>
  <c r="Q51" i="23"/>
  <c r="Q63" i="23"/>
  <c r="Q16" i="23"/>
  <c r="Q27" i="23"/>
  <c r="Q17" i="23"/>
  <c r="Q12" i="23"/>
  <c r="Q58" i="23"/>
  <c r="Q46" i="23"/>
  <c r="Q33" i="23"/>
  <c r="Q72" i="23"/>
  <c r="Q32" i="23"/>
  <c r="Q44" i="23"/>
  <c r="Q15" i="23"/>
  <c r="Q19" i="23"/>
  <c r="Y5" i="23"/>
  <c r="Q26" i="23"/>
  <c r="Q10" i="23"/>
  <c r="Q42" i="23"/>
  <c r="Q24" i="23"/>
  <c r="Q20" i="23"/>
  <c r="Q47" i="23"/>
  <c r="Q29" i="23"/>
  <c r="Q54" i="23"/>
  <c r="Q56" i="23"/>
  <c r="Q38" i="23"/>
  <c r="Q50" i="23"/>
  <c r="Q14" i="23"/>
  <c r="Q53" i="23"/>
  <c r="Q62" i="23"/>
  <c r="Q11" i="23"/>
  <c r="Q43" i="23"/>
  <c r="Q64" i="23"/>
  <c r="Q40" i="23"/>
  <c r="Q45" i="23"/>
  <c r="Q36" i="23"/>
  <c r="Q73" i="23"/>
  <c r="Q22" i="23"/>
  <c r="Q48" i="23"/>
  <c r="Q23" i="23"/>
  <c r="Q60" i="23"/>
  <c r="Q25" i="23"/>
  <c r="Q31" i="23"/>
  <c r="Q34" i="23"/>
  <c r="Q13" i="23"/>
  <c r="Q68" i="23"/>
  <c r="Q41" i="23"/>
  <c r="Q74" i="23"/>
  <c r="Q55" i="23"/>
  <c r="Q18" i="23"/>
  <c r="Q70" i="23"/>
  <c r="Q66" i="23"/>
  <c r="Q35" i="23"/>
  <c r="Q8" i="23"/>
  <c r="Q61" i="23"/>
  <c r="Q59" i="23"/>
  <c r="R65" i="13"/>
  <c r="R14" i="13"/>
  <c r="R50" i="13"/>
  <c r="R31" i="13"/>
  <c r="R66" i="13"/>
  <c r="R11" i="13"/>
  <c r="R34" i="13"/>
  <c r="R68" i="13"/>
  <c r="R13" i="13"/>
  <c r="R49" i="13"/>
  <c r="R56" i="13"/>
  <c r="R16" i="13"/>
  <c r="R12" i="13"/>
  <c r="R58" i="13"/>
  <c r="R46" i="13"/>
  <c r="R41" i="13"/>
  <c r="R54" i="13"/>
  <c r="R61" i="13"/>
  <c r="R18" i="13"/>
  <c r="R15" i="13"/>
  <c r="R10" i="13"/>
  <c r="R67" i="13"/>
  <c r="R26" i="13"/>
  <c r="R7" i="13"/>
  <c r="R30" i="13"/>
  <c r="R45" i="13"/>
  <c r="R21" i="13"/>
  <c r="R43" i="13"/>
  <c r="R22" i="13"/>
  <c r="R40" i="13"/>
  <c r="R20" i="13"/>
  <c r="R53" i="13"/>
  <c r="R24" i="13"/>
  <c r="R51" i="13"/>
  <c r="R38" i="13"/>
  <c r="R33" i="13"/>
  <c r="R23" i="13"/>
  <c r="R32" i="13"/>
  <c r="R37" i="13"/>
  <c r="R59" i="13"/>
  <c r="R63" i="13"/>
  <c r="R73" i="13"/>
  <c r="R35" i="13"/>
  <c r="R55" i="13"/>
  <c r="R74" i="13"/>
  <c r="R48" i="13"/>
  <c r="R39" i="13"/>
  <c r="R27" i="13"/>
  <c r="R25" i="13"/>
  <c r="R9" i="13"/>
  <c r="R60" i="13"/>
  <c r="R28" i="13"/>
  <c r="R69" i="13"/>
  <c r="R44" i="13"/>
  <c r="R72" i="13"/>
  <c r="R42" i="13"/>
  <c r="R36" i="13"/>
  <c r="R8" i="13"/>
  <c r="R52" i="13"/>
  <c r="R19" i="13"/>
  <c r="R71" i="13"/>
  <c r="R57" i="13"/>
  <c r="R47" i="13"/>
  <c r="R70" i="13"/>
  <c r="R17" i="13"/>
  <c r="R64" i="13"/>
  <c r="R62" i="13"/>
  <c r="R29" i="13"/>
  <c r="S40" i="13"/>
  <c r="S25" i="13"/>
  <c r="S21" i="13"/>
  <c r="S63" i="13"/>
  <c r="S51" i="13"/>
  <c r="S50" i="13"/>
  <c r="S69" i="13"/>
  <c r="S64" i="13"/>
  <c r="S22" i="13"/>
  <c r="S14" i="13"/>
  <c r="S32" i="13"/>
  <c r="S16" i="13"/>
  <c r="S68" i="13"/>
  <c r="S34" i="13"/>
  <c r="S70" i="13"/>
  <c r="S49" i="13"/>
  <c r="S42" i="13"/>
  <c r="S38" i="13"/>
  <c r="S67" i="13"/>
  <c r="S72" i="13"/>
  <c r="S13" i="13"/>
  <c r="S59" i="13"/>
  <c r="S28" i="13"/>
  <c r="S20" i="13"/>
  <c r="S58" i="13"/>
  <c r="S61" i="13"/>
  <c r="S9" i="13"/>
  <c r="S7" i="13"/>
  <c r="S71" i="13"/>
  <c r="S65" i="13"/>
  <c r="S52" i="13"/>
  <c r="S62" i="13"/>
  <c r="S37" i="13"/>
  <c r="S45" i="13"/>
  <c r="S39" i="13"/>
  <c r="S66" i="13"/>
  <c r="S15" i="13"/>
  <c r="S31" i="13"/>
  <c r="S54" i="13"/>
  <c r="S35" i="13"/>
  <c r="S44" i="13"/>
  <c r="S47" i="13"/>
  <c r="S55" i="13"/>
  <c r="S24" i="13"/>
  <c r="S36" i="13"/>
  <c r="S60" i="13"/>
  <c r="S56" i="13"/>
  <c r="S73" i="13"/>
  <c r="S57" i="13"/>
  <c r="S41" i="13"/>
  <c r="S46" i="13"/>
  <c r="S11" i="13"/>
  <c r="S53" i="13"/>
  <c r="S48" i="13"/>
  <c r="S18" i="13"/>
  <c r="S27" i="13"/>
  <c r="S29" i="13"/>
  <c r="S33" i="13"/>
  <c r="S17" i="13"/>
  <c r="S23" i="13"/>
  <c r="S30" i="13"/>
  <c r="S10" i="13"/>
  <c r="S12" i="13"/>
  <c r="S19" i="13"/>
  <c r="S8" i="13"/>
  <c r="S43" i="13"/>
  <c r="S26" i="13"/>
  <c r="S74" i="13"/>
  <c r="Q51" i="13"/>
  <c r="Q69" i="13"/>
  <c r="Q26" i="13"/>
  <c r="Q45" i="13"/>
  <c r="Q29" i="13"/>
  <c r="Q17" i="13"/>
  <c r="Q10" i="13"/>
  <c r="Q22" i="13"/>
  <c r="Q44" i="13"/>
  <c r="Q58" i="13"/>
  <c r="Y5" i="13"/>
  <c r="Q28" i="13"/>
  <c r="Q64" i="13"/>
  <c r="Q57" i="13"/>
  <c r="Q49" i="13"/>
  <c r="Q35" i="13"/>
  <c r="Q66" i="13"/>
  <c r="Q40" i="13"/>
  <c r="Q48" i="13"/>
  <c r="Q33" i="13"/>
  <c r="Q30" i="13"/>
  <c r="Q16" i="13"/>
  <c r="Q65" i="13"/>
  <c r="Q52" i="13"/>
  <c r="Q7" i="13"/>
  <c r="Q46" i="13"/>
  <c r="Q25" i="13"/>
  <c r="Q11" i="13"/>
  <c r="Q18" i="13"/>
  <c r="Q54" i="13"/>
  <c r="Q23" i="13"/>
  <c r="Q15" i="13"/>
  <c r="Q74" i="13"/>
  <c r="Q73" i="13"/>
  <c r="Q41" i="13"/>
  <c r="Q71" i="13"/>
  <c r="Q61" i="13"/>
  <c r="Q32" i="13"/>
  <c r="Q47" i="13"/>
  <c r="Q43" i="13"/>
  <c r="Q13" i="13"/>
  <c r="Q68" i="13"/>
  <c r="Q42" i="13"/>
  <c r="Q38" i="13"/>
  <c r="Q56" i="13"/>
  <c r="Q27" i="13"/>
  <c r="Q50" i="13"/>
  <c r="Q39" i="13"/>
  <c r="Q67" i="13"/>
  <c r="Q9" i="13"/>
  <c r="Q55" i="13"/>
  <c r="Q59" i="13"/>
  <c r="Q12" i="13"/>
  <c r="Q14" i="13"/>
  <c r="Q63" i="13"/>
  <c r="Q70" i="13"/>
  <c r="Q31" i="13"/>
  <c r="Q60" i="13"/>
  <c r="Q20" i="13"/>
  <c r="Q34" i="13"/>
  <c r="Q8" i="13"/>
  <c r="Q72" i="13"/>
  <c r="Q53" i="13"/>
  <c r="Q19" i="13"/>
  <c r="Q21" i="13"/>
  <c r="Q36" i="13"/>
  <c r="Q24" i="13"/>
  <c r="Q62" i="13"/>
  <c r="Q37" i="13"/>
  <c r="Q52" i="6"/>
  <c r="Q72" i="6"/>
  <c r="Q42" i="6"/>
  <c r="Q35" i="6"/>
  <c r="Q48" i="6"/>
  <c r="Q27" i="6"/>
  <c r="Q29" i="6"/>
  <c r="Q56" i="6"/>
  <c r="Q71" i="6"/>
  <c r="Q17" i="6"/>
  <c r="Q34" i="6"/>
  <c r="Q54" i="6"/>
  <c r="Q7" i="6"/>
  <c r="Q55" i="6"/>
  <c r="Q62" i="6"/>
  <c r="Q32" i="6"/>
  <c r="Q21" i="6"/>
  <c r="Q26" i="6"/>
  <c r="Q57" i="6"/>
  <c r="Q49" i="6"/>
  <c r="Q50" i="6"/>
  <c r="Q23" i="6"/>
  <c r="Q14" i="6"/>
  <c r="Q20" i="6"/>
  <c r="Q41" i="6"/>
  <c r="Q67" i="6"/>
  <c r="Q69" i="6"/>
  <c r="Q11" i="6"/>
  <c r="Q19" i="6"/>
  <c r="Q13" i="6"/>
  <c r="Q30" i="6"/>
  <c r="Q24" i="6"/>
  <c r="Q18" i="6"/>
  <c r="Q36" i="6"/>
  <c r="Q61" i="6"/>
  <c r="Q46" i="6"/>
  <c r="Q59" i="6"/>
  <c r="Q12" i="6"/>
  <c r="Q66" i="6"/>
  <c r="Q68" i="6"/>
  <c r="Q65" i="6"/>
  <c r="Q37" i="6"/>
  <c r="Q43" i="6"/>
  <c r="Q64" i="6"/>
  <c r="Q74" i="6"/>
  <c r="Q8" i="6"/>
  <c r="Q40" i="6"/>
  <c r="Q70" i="6"/>
  <c r="Q47" i="6"/>
  <c r="Q44" i="6"/>
  <c r="Q53" i="6"/>
  <c r="Q15" i="6"/>
  <c r="Q10" i="6"/>
  <c r="Q16" i="6"/>
  <c r="Q9" i="6"/>
  <c r="Q39" i="6"/>
  <c r="Q31" i="6"/>
  <c r="Q38" i="6"/>
  <c r="Q25" i="6"/>
  <c r="Q33" i="6"/>
  <c r="Q22" i="6"/>
  <c r="Q28" i="6"/>
  <c r="Y5" i="6"/>
  <c r="Q63" i="6"/>
  <c r="Q58" i="6"/>
  <c r="Q45" i="6"/>
  <c r="Q60" i="6"/>
  <c r="Q51" i="6"/>
  <c r="Q73" i="6"/>
  <c r="R24" i="6"/>
  <c r="R43" i="6"/>
  <c r="R40" i="6"/>
  <c r="R53" i="6"/>
  <c r="R52" i="6"/>
  <c r="R27" i="6"/>
  <c r="R7" i="6"/>
  <c r="R13" i="6"/>
  <c r="R22" i="6"/>
  <c r="R42" i="6"/>
  <c r="R51" i="6"/>
  <c r="R30" i="6"/>
  <c r="R50" i="6"/>
  <c r="R29" i="6"/>
  <c r="R72" i="6"/>
  <c r="R14" i="6"/>
  <c r="R17" i="6"/>
  <c r="R28" i="6"/>
  <c r="R19" i="6"/>
  <c r="R62" i="6"/>
  <c r="R16" i="6"/>
  <c r="R41" i="6"/>
  <c r="R48" i="6"/>
  <c r="R64" i="6"/>
  <c r="R73" i="6"/>
  <c r="R37" i="6"/>
  <c r="R21" i="6"/>
  <c r="R45" i="6"/>
  <c r="R31" i="6"/>
  <c r="R49" i="6"/>
  <c r="R57" i="6"/>
  <c r="R15" i="6"/>
  <c r="R47" i="6"/>
  <c r="R38" i="6"/>
  <c r="R54" i="6"/>
  <c r="R56" i="6"/>
  <c r="R36" i="6"/>
  <c r="R8" i="6"/>
  <c r="R20" i="6"/>
  <c r="R68" i="6"/>
  <c r="R26" i="6"/>
  <c r="R65" i="6"/>
  <c r="R39" i="6"/>
  <c r="R61" i="6"/>
  <c r="R69" i="6"/>
  <c r="R63" i="6"/>
  <c r="R44" i="6"/>
  <c r="R67" i="6"/>
  <c r="R9" i="6"/>
  <c r="R25" i="6"/>
  <c r="R60" i="6"/>
  <c r="R11" i="6"/>
  <c r="R55" i="6"/>
  <c r="R10" i="6"/>
  <c r="R59" i="6"/>
  <c r="R18" i="6"/>
  <c r="R66" i="6"/>
  <c r="R33" i="6"/>
  <c r="R32" i="6"/>
  <c r="R23" i="6"/>
  <c r="R70" i="6"/>
  <c r="R46" i="6"/>
  <c r="R35" i="6"/>
  <c r="R34" i="6"/>
  <c r="R12" i="6"/>
  <c r="R74" i="6"/>
  <c r="R71" i="6"/>
  <c r="R58" i="6"/>
  <c r="S43" i="6"/>
  <c r="S61" i="6"/>
  <c r="S28" i="6"/>
  <c r="S68" i="6"/>
  <c r="S30" i="6"/>
  <c r="S42" i="6"/>
  <c r="S37" i="6"/>
  <c r="S9" i="6"/>
  <c r="S16" i="6"/>
  <c r="S62" i="6"/>
  <c r="S17" i="6"/>
  <c r="S70" i="6"/>
  <c r="S60" i="6"/>
  <c r="S40" i="6"/>
  <c r="S74" i="6"/>
  <c r="S32" i="6"/>
  <c r="S71" i="6"/>
  <c r="S38" i="6"/>
  <c r="S21" i="6"/>
  <c r="S52" i="6"/>
  <c r="S10" i="6"/>
  <c r="S18" i="6"/>
  <c r="S49" i="6"/>
  <c r="S46" i="6"/>
  <c r="S55" i="6"/>
  <c r="S48" i="6"/>
  <c r="S58" i="6"/>
  <c r="S59" i="6"/>
  <c r="S69" i="6"/>
  <c r="S65" i="6"/>
  <c r="S14" i="6"/>
  <c r="S64" i="6"/>
  <c r="S24" i="6"/>
  <c r="S31" i="6"/>
  <c r="S66" i="6"/>
  <c r="S22" i="6"/>
  <c r="S35" i="6"/>
  <c r="S27" i="6"/>
  <c r="S41" i="6"/>
  <c r="S36" i="6"/>
  <c r="S57" i="6"/>
  <c r="S47" i="6"/>
  <c r="S56" i="6"/>
  <c r="S73" i="6"/>
  <c r="S44" i="6"/>
  <c r="S29" i="6"/>
  <c r="S12" i="6"/>
  <c r="S11" i="6"/>
  <c r="S63" i="6"/>
  <c r="S67" i="6"/>
  <c r="S25" i="6"/>
  <c r="S8" i="6"/>
  <c r="S20" i="6"/>
  <c r="S26" i="6"/>
  <c r="S51" i="6"/>
  <c r="S15" i="6"/>
  <c r="S23" i="6"/>
  <c r="S39" i="6"/>
  <c r="S19" i="6"/>
  <c r="S13" i="6"/>
  <c r="S33" i="6"/>
  <c r="S7" i="6"/>
  <c r="S50" i="6"/>
  <c r="S53" i="6"/>
  <c r="S34" i="6"/>
  <c r="S72" i="6"/>
  <c r="S54" i="6"/>
  <c r="S45" i="6"/>
  <c r="Q50" i="27"/>
  <c r="Q55" i="27"/>
  <c r="Q20" i="27"/>
  <c r="Q10" i="27"/>
  <c r="Q58" i="27"/>
  <c r="Q23" i="27"/>
  <c r="Q66" i="27"/>
  <c r="Q41" i="27"/>
  <c r="Q72" i="27"/>
  <c r="Q16" i="27"/>
  <c r="Q12" i="27"/>
  <c r="Q39" i="27"/>
  <c r="Q42" i="27"/>
  <c r="Q59" i="27"/>
  <c r="Q60" i="27"/>
  <c r="Q54" i="27"/>
  <c r="Q74" i="27"/>
  <c r="Q64" i="27"/>
  <c r="Q7" i="27"/>
  <c r="Q67" i="27"/>
  <c r="Q49" i="27"/>
  <c r="Q33" i="27"/>
  <c r="Q11" i="27"/>
  <c r="Q70" i="27"/>
  <c r="Q25" i="27"/>
  <c r="Q32" i="27"/>
  <c r="Q48" i="27"/>
  <c r="Q18" i="27"/>
  <c r="Q47" i="27"/>
  <c r="Q29" i="27"/>
  <c r="Q21" i="27"/>
  <c r="Q15" i="27"/>
  <c r="Q14" i="27"/>
  <c r="Q28" i="27"/>
  <c r="Q35" i="27"/>
  <c r="Q30" i="27"/>
  <c r="Q68" i="27"/>
  <c r="Q69" i="27"/>
  <c r="Q34" i="27"/>
  <c r="Q62" i="27"/>
  <c r="Q73" i="27"/>
  <c r="Y5" i="27"/>
  <c r="Q24" i="27"/>
  <c r="Q43" i="27"/>
  <c r="Q36" i="27"/>
  <c r="Q46" i="27"/>
  <c r="Q8" i="27"/>
  <c r="Q37" i="27"/>
  <c r="Q17" i="27"/>
  <c r="Q31" i="27"/>
  <c r="Q13" i="27"/>
  <c r="Q52" i="27"/>
  <c r="Q51" i="27"/>
  <c r="Q26" i="27"/>
  <c r="Q71" i="27"/>
  <c r="Q65" i="27"/>
  <c r="Q57" i="27"/>
  <c r="Q53" i="27"/>
  <c r="Q63" i="27"/>
  <c r="Q56" i="27"/>
  <c r="Q27" i="27"/>
  <c r="Q19" i="27"/>
  <c r="Q38" i="27"/>
  <c r="Q61" i="27"/>
  <c r="Q40" i="27"/>
  <c r="Q44" i="27"/>
  <c r="Q45" i="27"/>
  <c r="Q9" i="27"/>
  <c r="Q22" i="27"/>
  <c r="R26" i="27"/>
  <c r="R60" i="27"/>
  <c r="R37" i="27"/>
  <c r="R30" i="27"/>
  <c r="R47" i="27"/>
  <c r="R12" i="27"/>
  <c r="R59" i="27"/>
  <c r="R61" i="27"/>
  <c r="R8" i="27"/>
  <c r="R42" i="27"/>
  <c r="R64" i="27"/>
  <c r="R22" i="27"/>
  <c r="R43" i="27"/>
  <c r="R71" i="27"/>
  <c r="R32" i="27"/>
  <c r="R54" i="27"/>
  <c r="R55" i="27"/>
  <c r="R56" i="27"/>
  <c r="R33" i="27"/>
  <c r="R11" i="27"/>
  <c r="R50" i="27"/>
  <c r="R44" i="27"/>
  <c r="R72" i="27"/>
  <c r="R53" i="27"/>
  <c r="R58" i="27"/>
  <c r="R73" i="27"/>
  <c r="R49" i="27"/>
  <c r="R13" i="27"/>
  <c r="R38" i="27"/>
  <c r="R41" i="27"/>
  <c r="R17" i="27"/>
  <c r="R46" i="27"/>
  <c r="R63" i="27"/>
  <c r="R62" i="27"/>
  <c r="R74" i="27"/>
  <c r="R27" i="27"/>
  <c r="R40" i="27"/>
  <c r="R19" i="27"/>
  <c r="R51" i="27"/>
  <c r="R15" i="27"/>
  <c r="R52" i="27"/>
  <c r="R69" i="27"/>
  <c r="R7" i="27"/>
  <c r="R66" i="27"/>
  <c r="R34" i="27"/>
  <c r="R23" i="27"/>
  <c r="R16" i="27"/>
  <c r="R18" i="27"/>
  <c r="R24" i="27"/>
  <c r="R39" i="27"/>
  <c r="R28" i="27"/>
  <c r="R45" i="27"/>
  <c r="R65" i="27"/>
  <c r="R70" i="27"/>
  <c r="R57" i="27"/>
  <c r="R48" i="27"/>
  <c r="R20" i="27"/>
  <c r="R68" i="27"/>
  <c r="R29" i="27"/>
  <c r="R10" i="27"/>
  <c r="R9" i="27"/>
  <c r="R14" i="27"/>
  <c r="R31" i="27"/>
  <c r="R21" i="27"/>
  <c r="R36" i="27"/>
  <c r="R25" i="27"/>
  <c r="R67" i="27"/>
  <c r="R35" i="27"/>
  <c r="S22" i="27"/>
  <c r="S67" i="27"/>
  <c r="S63" i="27"/>
  <c r="S35" i="27"/>
  <c r="S48" i="27"/>
  <c r="S40" i="27"/>
  <c r="S18" i="27"/>
  <c r="S62" i="27"/>
  <c r="S54" i="27"/>
  <c r="S50" i="27"/>
  <c r="S36" i="27"/>
  <c r="S38" i="27"/>
  <c r="S44" i="27"/>
  <c r="S41" i="27"/>
  <c r="S13" i="27"/>
  <c r="S10" i="27"/>
  <c r="S43" i="27"/>
  <c r="S16" i="27"/>
  <c r="S21" i="27"/>
  <c r="S73" i="27"/>
  <c r="S19" i="27"/>
  <c r="S45" i="27"/>
  <c r="S33" i="27"/>
  <c r="S11" i="27"/>
  <c r="S20" i="27"/>
  <c r="S9" i="27"/>
  <c r="S8" i="27"/>
  <c r="S25" i="27"/>
  <c r="S37" i="27"/>
  <c r="S30" i="27"/>
  <c r="S61" i="27"/>
  <c r="S31" i="27"/>
  <c r="S60" i="27"/>
  <c r="S51" i="27"/>
  <c r="S7" i="27"/>
  <c r="S74" i="27"/>
  <c r="S71" i="27"/>
  <c r="S34" i="27"/>
  <c r="S64" i="27"/>
  <c r="S56" i="27"/>
  <c r="S52" i="27"/>
  <c r="S32" i="27"/>
  <c r="S42" i="27"/>
  <c r="S72" i="27"/>
  <c r="S29" i="27"/>
  <c r="S17" i="27"/>
  <c r="S15" i="27"/>
  <c r="S39" i="27"/>
  <c r="S55" i="27"/>
  <c r="S12" i="27"/>
  <c r="S70" i="27"/>
  <c r="S24" i="27"/>
  <c r="S69" i="27"/>
  <c r="S68" i="27"/>
  <c r="S49" i="27"/>
  <c r="S14" i="27"/>
  <c r="S58" i="27"/>
  <c r="S23" i="27"/>
  <c r="S65" i="27"/>
  <c r="S57" i="27"/>
  <c r="S59" i="27"/>
  <c r="S53" i="27"/>
  <c r="S27" i="27"/>
  <c r="S26" i="27"/>
  <c r="S28" i="27"/>
  <c r="S47" i="27"/>
  <c r="S66" i="27"/>
  <c r="S46" i="27"/>
  <c r="S11" i="14"/>
  <c r="S61" i="14"/>
  <c r="S13" i="14"/>
  <c r="S43" i="14"/>
  <c r="S53" i="14"/>
  <c r="S15" i="14"/>
  <c r="S27" i="14"/>
  <c r="S71" i="14"/>
  <c r="S37" i="14"/>
  <c r="S32" i="14"/>
  <c r="S18" i="14"/>
  <c r="S54" i="14"/>
  <c r="S51" i="14"/>
  <c r="S62" i="14"/>
  <c r="S23" i="14"/>
  <c r="S12" i="14"/>
  <c r="S38" i="14"/>
  <c r="S25" i="14"/>
  <c r="S58" i="14"/>
  <c r="S74" i="14"/>
  <c r="S14" i="14"/>
  <c r="S52" i="14"/>
  <c r="S41" i="14"/>
  <c r="S9" i="14"/>
  <c r="S65" i="14"/>
  <c r="S29" i="14"/>
  <c r="S64" i="14"/>
  <c r="S46" i="14"/>
  <c r="S31" i="14"/>
  <c r="S10" i="14"/>
  <c r="S17" i="14"/>
  <c r="S19" i="14"/>
  <c r="S48" i="14"/>
  <c r="S68" i="14"/>
  <c r="S44" i="14"/>
  <c r="S49" i="14"/>
  <c r="S26" i="14"/>
  <c r="S57" i="14"/>
  <c r="S66" i="14"/>
  <c r="S8" i="14"/>
  <c r="S33" i="14"/>
  <c r="S20" i="14"/>
  <c r="S55" i="14"/>
  <c r="S63" i="14"/>
  <c r="S34" i="14"/>
  <c r="S45" i="14"/>
  <c r="S40" i="14"/>
  <c r="S28" i="14"/>
  <c r="S50" i="14"/>
  <c r="S35" i="14"/>
  <c r="S59" i="14"/>
  <c r="S24" i="14"/>
  <c r="S56" i="14"/>
  <c r="S7" i="14"/>
  <c r="S72" i="14"/>
  <c r="S73" i="14"/>
  <c r="S60" i="14"/>
  <c r="S21" i="14"/>
  <c r="S16" i="14"/>
  <c r="S67" i="14"/>
  <c r="S36" i="14"/>
  <c r="S30" i="14"/>
  <c r="S22" i="14"/>
  <c r="S69" i="14"/>
  <c r="S47" i="14"/>
  <c r="S70" i="14"/>
  <c r="S42" i="14"/>
  <c r="S39" i="14"/>
  <c r="Q74" i="14"/>
  <c r="Q33" i="14"/>
  <c r="Q13" i="14"/>
  <c r="Q68" i="14"/>
  <c r="Q56" i="14"/>
  <c r="Q65" i="14"/>
  <c r="Q18" i="14"/>
  <c r="Q19" i="14"/>
  <c r="Q28" i="14"/>
  <c r="Q70" i="14"/>
  <c r="Q50" i="14"/>
  <c r="Q8" i="14"/>
  <c r="Q41" i="14"/>
  <c r="Q15" i="14"/>
  <c r="Q54" i="14"/>
  <c r="Q38" i="14"/>
  <c r="Q21" i="14"/>
  <c r="Q11" i="14"/>
  <c r="Q47" i="14"/>
  <c r="Q52" i="14"/>
  <c r="Q23" i="14"/>
  <c r="Q37" i="14"/>
  <c r="Q64" i="14"/>
  <c r="Q17" i="14"/>
  <c r="Q36" i="14"/>
  <c r="Q35" i="14"/>
  <c r="Q73" i="14"/>
  <c r="Q67" i="14"/>
  <c r="Q66" i="14"/>
  <c r="Q63" i="14"/>
  <c r="Q30" i="14"/>
  <c r="Q58" i="14"/>
  <c r="Q24" i="14"/>
  <c r="Q72" i="14"/>
  <c r="Q55" i="14"/>
  <c r="Q59" i="14"/>
  <c r="Q44" i="14"/>
  <c r="Q69" i="14"/>
  <c r="Q27" i="14"/>
  <c r="Q42" i="14"/>
  <c r="Q25" i="14"/>
  <c r="Q51" i="14"/>
  <c r="Q61" i="14"/>
  <c r="Q31" i="14"/>
  <c r="Q60" i="14"/>
  <c r="Q71" i="14"/>
  <c r="Q43" i="14"/>
  <c r="Q45" i="14"/>
  <c r="Q34" i="14"/>
  <c r="Q46" i="14"/>
  <c r="Y5" i="14"/>
  <c r="Q32" i="14"/>
  <c r="Q48" i="14"/>
  <c r="Q7" i="14"/>
  <c r="Q12" i="14"/>
  <c r="Q20" i="14"/>
  <c r="Q57" i="14"/>
  <c r="Q16" i="14"/>
  <c r="Q49" i="14"/>
  <c r="Q39" i="14"/>
  <c r="Q14" i="14"/>
  <c r="Q62" i="14"/>
  <c r="Q10" i="14"/>
  <c r="Q22" i="14"/>
  <c r="Q29" i="14"/>
  <c r="Q9" i="14"/>
  <c r="Q40" i="14"/>
  <c r="Q26" i="14"/>
  <c r="Q53" i="14"/>
  <c r="R59" i="14"/>
  <c r="R56" i="14"/>
  <c r="R38" i="14"/>
  <c r="R40" i="14"/>
  <c r="R18" i="14"/>
  <c r="R72" i="14"/>
  <c r="R58" i="14"/>
  <c r="R66" i="14"/>
  <c r="R60" i="14"/>
  <c r="R10" i="14"/>
  <c r="R55" i="14"/>
  <c r="R71" i="14"/>
  <c r="R35" i="14"/>
  <c r="R70" i="14"/>
  <c r="R74" i="14"/>
  <c r="R48" i="14"/>
  <c r="R47" i="14"/>
  <c r="R69" i="14"/>
  <c r="R53" i="14"/>
  <c r="R62" i="14"/>
  <c r="R65" i="14"/>
  <c r="R22" i="14"/>
  <c r="R51" i="14"/>
  <c r="R28" i="14"/>
  <c r="R57" i="14"/>
  <c r="R15" i="14"/>
  <c r="R44" i="14"/>
  <c r="R39" i="14"/>
  <c r="R29" i="14"/>
  <c r="R42" i="14"/>
  <c r="R9" i="14"/>
  <c r="R68" i="14"/>
  <c r="R50" i="14"/>
  <c r="R19" i="14"/>
  <c r="R67" i="14"/>
  <c r="R33" i="14"/>
  <c r="R20" i="14"/>
  <c r="R34" i="14"/>
  <c r="R24" i="14"/>
  <c r="R45" i="14"/>
  <c r="R73" i="14"/>
  <c r="R16" i="14"/>
  <c r="R7" i="14"/>
  <c r="R49" i="14"/>
  <c r="R64" i="14"/>
  <c r="R41" i="14"/>
  <c r="R31" i="14"/>
  <c r="R32" i="14"/>
  <c r="R14" i="14"/>
  <c r="R11" i="14"/>
  <c r="R13" i="14"/>
  <c r="R27" i="14"/>
  <c r="R25" i="14"/>
  <c r="R36" i="14"/>
  <c r="R30" i="14"/>
  <c r="R26" i="14"/>
  <c r="R37" i="14"/>
  <c r="R43" i="14"/>
  <c r="R61" i="14"/>
  <c r="R21" i="14"/>
  <c r="R54" i="14"/>
  <c r="R52" i="14"/>
  <c r="R46" i="14"/>
  <c r="R63" i="14"/>
  <c r="R23" i="14"/>
  <c r="R12" i="14"/>
  <c r="R8" i="14"/>
  <c r="R17" i="14"/>
  <c r="R67" i="16"/>
  <c r="R70" i="16"/>
  <c r="R56" i="16"/>
  <c r="R21" i="16"/>
  <c r="R59" i="16"/>
  <c r="R9" i="16"/>
  <c r="R8" i="16"/>
  <c r="R72" i="16"/>
  <c r="R32" i="16"/>
  <c r="R65" i="16"/>
  <c r="R19" i="16"/>
  <c r="R35" i="16"/>
  <c r="R40" i="16"/>
  <c r="R52" i="16"/>
  <c r="R48" i="16"/>
  <c r="R7" i="16"/>
  <c r="R16" i="16"/>
  <c r="R24" i="16"/>
  <c r="R15" i="16"/>
  <c r="R57" i="16"/>
  <c r="R73" i="16"/>
  <c r="R38" i="16"/>
  <c r="R17" i="16"/>
  <c r="R14" i="16"/>
  <c r="R68" i="16"/>
  <c r="R44" i="16"/>
  <c r="R12" i="16"/>
  <c r="R46" i="16"/>
  <c r="R28" i="16"/>
  <c r="R58" i="16"/>
  <c r="R20" i="16"/>
  <c r="R50" i="16"/>
  <c r="R62" i="16"/>
  <c r="R45" i="16"/>
  <c r="R47" i="16"/>
  <c r="R64" i="16"/>
  <c r="R41" i="16"/>
  <c r="R30" i="16"/>
  <c r="R63" i="16"/>
  <c r="R33" i="16"/>
  <c r="R54" i="16"/>
  <c r="R53" i="16"/>
  <c r="R49" i="16"/>
  <c r="R61" i="16"/>
  <c r="R31" i="16"/>
  <c r="R34" i="16"/>
  <c r="R71" i="16"/>
  <c r="R42" i="16"/>
  <c r="R18" i="16"/>
  <c r="R66" i="16"/>
  <c r="R39" i="16"/>
  <c r="R13" i="16"/>
  <c r="R10" i="16"/>
  <c r="R29" i="16"/>
  <c r="R11" i="16"/>
  <c r="R55" i="16"/>
  <c r="R37" i="16"/>
  <c r="R36" i="16"/>
  <c r="R26" i="16"/>
  <c r="R23" i="16"/>
  <c r="R22" i="16"/>
  <c r="R60" i="16"/>
  <c r="R51" i="16"/>
  <c r="R74" i="16"/>
  <c r="R43" i="16"/>
  <c r="R27" i="16"/>
  <c r="R25" i="16"/>
  <c r="R69" i="16"/>
  <c r="Q19" i="16"/>
  <c r="Q69" i="16"/>
  <c r="Q44" i="16"/>
  <c r="Q55" i="16"/>
  <c r="Q60" i="16"/>
  <c r="Q54" i="16"/>
  <c r="Q45" i="16"/>
  <c r="Q67" i="16"/>
  <c r="Q72" i="16"/>
  <c r="Q47" i="16"/>
  <c r="Q43" i="16"/>
  <c r="Q53" i="16"/>
  <c r="Q27" i="16"/>
  <c r="Q16" i="16"/>
  <c r="Q46" i="16"/>
  <c r="Q65" i="16"/>
  <c r="Q25" i="16"/>
  <c r="Q21" i="16"/>
  <c r="Q13" i="16"/>
  <c r="Q40" i="16"/>
  <c r="Q18" i="16"/>
  <c r="Q41" i="16"/>
  <c r="Q74" i="16"/>
  <c r="Q8" i="16"/>
  <c r="Q56" i="16"/>
  <c r="Y5" i="16"/>
  <c r="Q30" i="16"/>
  <c r="Q24" i="16"/>
  <c r="Q73" i="16"/>
  <c r="Q11" i="16"/>
  <c r="Q15" i="16"/>
  <c r="Q62" i="16"/>
  <c r="Q23" i="16"/>
  <c r="Q66" i="16"/>
  <c r="Q64" i="16"/>
  <c r="Q38" i="16"/>
  <c r="Q49" i="16"/>
  <c r="Q71" i="16"/>
  <c r="Q36" i="16"/>
  <c r="Q29" i="16"/>
  <c r="Q35" i="16"/>
  <c r="Q34" i="16"/>
  <c r="Q39" i="16"/>
  <c r="Q59" i="16"/>
  <c r="Q48" i="16"/>
  <c r="Q50" i="16"/>
  <c r="Q22" i="16"/>
  <c r="Q31" i="16"/>
  <c r="Q58" i="16"/>
  <c r="Q12" i="16"/>
  <c r="Q52" i="16"/>
  <c r="Q68" i="16"/>
  <c r="Q28" i="16"/>
  <c r="Q7" i="16"/>
  <c r="Q33" i="16"/>
  <c r="Q63" i="16"/>
  <c r="Q61" i="16"/>
  <c r="Q70" i="16"/>
  <c r="Q9" i="16"/>
  <c r="Q20" i="16"/>
  <c r="Q10" i="16"/>
  <c r="Q17" i="16"/>
  <c r="Q42" i="16"/>
  <c r="Q32" i="16"/>
  <c r="Q37" i="16"/>
  <c r="Q14" i="16"/>
  <c r="Q57" i="16"/>
  <c r="Q51" i="16"/>
  <c r="Q26" i="16"/>
  <c r="S31" i="16"/>
  <c r="S41" i="16"/>
  <c r="S32" i="16"/>
  <c r="S67" i="16"/>
  <c r="S53" i="16"/>
  <c r="S29" i="16"/>
  <c r="S7" i="16"/>
  <c r="S73" i="16"/>
  <c r="S18" i="16"/>
  <c r="S25" i="16"/>
  <c r="S43" i="16"/>
  <c r="S13" i="16"/>
  <c r="S54" i="16"/>
  <c r="S47" i="16"/>
  <c r="S69" i="16"/>
  <c r="S51" i="16"/>
  <c r="S57" i="16"/>
  <c r="S30" i="16"/>
  <c r="S21" i="16"/>
  <c r="S11" i="16"/>
  <c r="S26" i="16"/>
  <c r="S48" i="16"/>
  <c r="S8" i="16"/>
  <c r="S55" i="16"/>
  <c r="S17" i="16"/>
  <c r="S38" i="16"/>
  <c r="S44" i="16"/>
  <c r="S45" i="16"/>
  <c r="S39" i="16"/>
  <c r="S16" i="16"/>
  <c r="S50" i="16"/>
  <c r="S9" i="16"/>
  <c r="S46" i="16"/>
  <c r="S52" i="16"/>
  <c r="S62" i="16"/>
  <c r="S70" i="16"/>
  <c r="S49" i="16"/>
  <c r="S24" i="16"/>
  <c r="S61" i="16"/>
  <c r="S60" i="16"/>
  <c r="S66" i="16"/>
  <c r="S12" i="16"/>
  <c r="S15" i="16"/>
  <c r="S20" i="16"/>
  <c r="S42" i="16"/>
  <c r="S64" i="16"/>
  <c r="S72" i="16"/>
  <c r="S63" i="16"/>
  <c r="S74" i="16"/>
  <c r="S10" i="16"/>
  <c r="S22" i="16"/>
  <c r="S65" i="16"/>
  <c r="S27" i="16"/>
  <c r="S33" i="16"/>
  <c r="S68" i="16"/>
  <c r="S71" i="16"/>
  <c r="S40" i="16"/>
  <c r="S37" i="16"/>
  <c r="S28" i="16"/>
  <c r="S56" i="16"/>
  <c r="S19" i="16"/>
  <c r="S34" i="16"/>
  <c r="S35" i="16"/>
  <c r="S14" i="16"/>
  <c r="S58" i="16"/>
  <c r="S23" i="16"/>
  <c r="S36" i="16"/>
  <c r="S59" i="16"/>
  <c r="Q30" i="28"/>
  <c r="Q36" i="28"/>
  <c r="Q39" i="28"/>
  <c r="Q21" i="28"/>
  <c r="Q69" i="28"/>
  <c r="Q16" i="28"/>
  <c r="Q42" i="28"/>
  <c r="Q51" i="28"/>
  <c r="Q47" i="28"/>
  <c r="Q23" i="28"/>
  <c r="Q48" i="28"/>
  <c r="Q15" i="28"/>
  <c r="Q34" i="28"/>
  <c r="Q37" i="28"/>
  <c r="Q25" i="28"/>
  <c r="Q70" i="28"/>
  <c r="Q14" i="28"/>
  <c r="Q18" i="28"/>
  <c r="Q24" i="28"/>
  <c r="Q65" i="28"/>
  <c r="Q53" i="28"/>
  <c r="Q55" i="28"/>
  <c r="Q57" i="28"/>
  <c r="Q60" i="28"/>
  <c r="Q17" i="28"/>
  <c r="Q64" i="28"/>
  <c r="Q38" i="28"/>
  <c r="Q50" i="28"/>
  <c r="Q61" i="28"/>
  <c r="Q8" i="28"/>
  <c r="Q41" i="28"/>
  <c r="Q68" i="28"/>
  <c r="Q11" i="28"/>
  <c r="Q29" i="28"/>
  <c r="Q49" i="28"/>
  <c r="Q26" i="28"/>
  <c r="Q28" i="28"/>
  <c r="Q43" i="28"/>
  <c r="Q59" i="28"/>
  <c r="Q31" i="28"/>
  <c r="Q63" i="28"/>
  <c r="Q66" i="28"/>
  <c r="Q20" i="28"/>
  <c r="Q9" i="28"/>
  <c r="Q45" i="28"/>
  <c r="Q67" i="28"/>
  <c r="Q54" i="28"/>
  <c r="Q72" i="28"/>
  <c r="Q52" i="28"/>
  <c r="Q46" i="28"/>
  <c r="Q71" i="28"/>
  <c r="Q19" i="28"/>
  <c r="Q40" i="28"/>
  <c r="Q22" i="28"/>
  <c r="Q13" i="28"/>
  <c r="Q33" i="28"/>
  <c r="Q27" i="28"/>
  <c r="Q32" i="28"/>
  <c r="Y5" i="28"/>
  <c r="Q56" i="28"/>
  <c r="Q7" i="28"/>
  <c r="Q12" i="28"/>
  <c r="Q58" i="28"/>
  <c r="Q44" i="28"/>
  <c r="Q73" i="28"/>
  <c r="Q62" i="28"/>
  <c r="Q35" i="28"/>
  <c r="Q74" i="28"/>
  <c r="Q10" i="28"/>
  <c r="R43" i="28"/>
  <c r="R23" i="28"/>
  <c r="R49" i="28"/>
  <c r="R13" i="28"/>
  <c r="R55" i="28"/>
  <c r="R72" i="28"/>
  <c r="R40" i="28"/>
  <c r="R51" i="28"/>
  <c r="R66" i="28"/>
  <c r="R74" i="28"/>
  <c r="R14" i="28"/>
  <c r="R20" i="28"/>
  <c r="R62" i="28"/>
  <c r="R38" i="28"/>
  <c r="R12" i="28"/>
  <c r="R8" i="28"/>
  <c r="R47" i="28"/>
  <c r="R25" i="28"/>
  <c r="R50" i="28"/>
  <c r="R68" i="28"/>
  <c r="R29" i="28"/>
  <c r="R19" i="28"/>
  <c r="R59" i="28"/>
  <c r="R26" i="28"/>
  <c r="R7" i="28"/>
  <c r="R21" i="28"/>
  <c r="R32" i="28"/>
  <c r="R31" i="28"/>
  <c r="R17" i="28"/>
  <c r="R36" i="28"/>
  <c r="R45" i="28"/>
  <c r="R24" i="28"/>
  <c r="R30" i="28"/>
  <c r="R63" i="28"/>
  <c r="R34" i="28"/>
  <c r="R73" i="28"/>
  <c r="R11" i="28"/>
  <c r="R9" i="28"/>
  <c r="R61" i="28"/>
  <c r="R52" i="28"/>
  <c r="R67" i="28"/>
  <c r="R69" i="28"/>
  <c r="R48" i="28"/>
  <c r="R41" i="28"/>
  <c r="R57" i="28"/>
  <c r="R28" i="28"/>
  <c r="R10" i="28"/>
  <c r="R64" i="28"/>
  <c r="R58" i="28"/>
  <c r="R44" i="28"/>
  <c r="R37" i="28"/>
  <c r="R70" i="28"/>
  <c r="R42" i="28"/>
  <c r="R65" i="28"/>
  <c r="R46" i="28"/>
  <c r="R53" i="28"/>
  <c r="R54" i="28"/>
  <c r="R15" i="28"/>
  <c r="R60" i="28"/>
  <c r="R39" i="28"/>
  <c r="R16" i="28"/>
  <c r="R27" i="28"/>
  <c r="R33" i="28"/>
  <c r="R56" i="28"/>
  <c r="R22" i="28"/>
  <c r="R71" i="28"/>
  <c r="R18" i="28"/>
  <c r="R35" i="28"/>
  <c r="S34" i="28"/>
  <c r="S73" i="28"/>
  <c r="S15" i="28"/>
  <c r="S51" i="28"/>
  <c r="S30" i="28"/>
  <c r="S40" i="28"/>
  <c r="S52" i="28"/>
  <c r="S28" i="28"/>
  <c r="S32" i="28"/>
  <c r="S27" i="28"/>
  <c r="S48" i="28"/>
  <c r="S42" i="28"/>
  <c r="S59" i="28"/>
  <c r="S33" i="28"/>
  <c r="S44" i="28"/>
  <c r="S58" i="28"/>
  <c r="S37" i="28"/>
  <c r="S57" i="28"/>
  <c r="S64" i="28"/>
  <c r="S23" i="28"/>
  <c r="S24" i="28"/>
  <c r="S22" i="28"/>
  <c r="S11" i="28"/>
  <c r="S8" i="28"/>
  <c r="S53" i="28"/>
  <c r="S62" i="28"/>
  <c r="S55" i="28"/>
  <c r="S13" i="28"/>
  <c r="S21" i="28"/>
  <c r="S38" i="28"/>
  <c r="S18" i="28"/>
  <c r="S66" i="28"/>
  <c r="S69" i="28"/>
  <c r="S47" i="28"/>
  <c r="S56" i="28"/>
  <c r="S14" i="28"/>
  <c r="S61" i="28"/>
  <c r="S45" i="28"/>
  <c r="S67" i="28"/>
  <c r="S36" i="28"/>
  <c r="S10" i="28"/>
  <c r="S29" i="28"/>
  <c r="S54" i="28"/>
  <c r="S71" i="28"/>
  <c r="S72" i="28"/>
  <c r="S68" i="28"/>
  <c r="S31" i="28"/>
  <c r="S46" i="28"/>
  <c r="S20" i="28"/>
  <c r="S19" i="28"/>
  <c r="S17" i="28"/>
  <c r="S74" i="28"/>
  <c r="S12" i="28"/>
  <c r="S26" i="28"/>
  <c r="S25" i="28"/>
  <c r="S43" i="28"/>
  <c r="S65" i="28"/>
  <c r="S35" i="28"/>
  <c r="S63" i="28"/>
  <c r="S39" i="28"/>
  <c r="S70" i="28"/>
  <c r="S9" i="28"/>
  <c r="S49" i="28"/>
  <c r="S60" i="28"/>
  <c r="S41" i="28"/>
  <c r="S7" i="28"/>
  <c r="S16" i="28"/>
  <c r="S50" i="28"/>
  <c r="R26" i="2"/>
  <c r="R25" i="2"/>
  <c r="R27" i="2"/>
  <c r="R14" i="2"/>
  <c r="R38" i="2"/>
  <c r="R46" i="2"/>
  <c r="R8" i="2"/>
  <c r="R28" i="2"/>
  <c r="R43" i="2"/>
  <c r="R35" i="2"/>
  <c r="R71" i="2"/>
  <c r="R20" i="2"/>
  <c r="R36" i="2"/>
  <c r="R22" i="2"/>
  <c r="R15" i="2"/>
  <c r="R50" i="2"/>
  <c r="R10" i="2"/>
  <c r="R12" i="2"/>
  <c r="R64" i="2"/>
  <c r="R59" i="2"/>
  <c r="R34" i="2"/>
  <c r="R58" i="2"/>
  <c r="R24" i="2"/>
  <c r="R56" i="2"/>
  <c r="R53" i="2"/>
  <c r="R47" i="2"/>
  <c r="R62" i="2"/>
  <c r="R45" i="2"/>
  <c r="R37" i="2"/>
  <c r="R54" i="2"/>
  <c r="R17" i="2"/>
  <c r="R23" i="2"/>
  <c r="R42" i="2"/>
  <c r="R21" i="2"/>
  <c r="R9" i="2"/>
  <c r="R44" i="2"/>
  <c r="R55" i="2"/>
  <c r="R16" i="2"/>
  <c r="R41" i="2"/>
  <c r="R32" i="2"/>
  <c r="R70" i="2"/>
  <c r="R11" i="2"/>
  <c r="R39" i="2"/>
  <c r="R52" i="2"/>
  <c r="R74" i="2"/>
  <c r="R69" i="2"/>
  <c r="R7" i="2"/>
  <c r="R18" i="2"/>
  <c r="R57" i="2"/>
  <c r="R60" i="2"/>
  <c r="R63" i="2"/>
  <c r="R51" i="2"/>
  <c r="R67" i="2"/>
  <c r="R73" i="2"/>
  <c r="R48" i="2"/>
  <c r="R61" i="2"/>
  <c r="R19" i="2"/>
  <c r="R29" i="2"/>
  <c r="R40" i="2"/>
  <c r="R30" i="2"/>
  <c r="R31" i="2"/>
  <c r="R68" i="2"/>
  <c r="R72" i="2"/>
  <c r="R49" i="2"/>
  <c r="R13" i="2"/>
  <c r="R65" i="2"/>
  <c r="R33" i="2"/>
  <c r="R66" i="2"/>
  <c r="Y5" i="2"/>
  <c r="S10" i="2"/>
  <c r="S67" i="2"/>
  <c r="S54" i="2"/>
  <c r="S8" i="2"/>
  <c r="S32" i="2"/>
  <c r="S27" i="2"/>
  <c r="S9" i="2"/>
  <c r="S44" i="2"/>
  <c r="S15" i="2"/>
  <c r="S47" i="2"/>
  <c r="S51" i="2"/>
  <c r="S49" i="2"/>
  <c r="S71" i="2"/>
  <c r="S72" i="2"/>
  <c r="S39" i="2"/>
  <c r="S29" i="2"/>
  <c r="S35" i="2"/>
  <c r="S37" i="2"/>
  <c r="S34" i="2"/>
  <c r="S46" i="2"/>
  <c r="S43" i="2"/>
  <c r="S41" i="2"/>
  <c r="S40" i="2"/>
  <c r="S53" i="2"/>
  <c r="S52" i="2"/>
  <c r="S55" i="2"/>
  <c r="S12" i="2"/>
  <c r="S21" i="2"/>
  <c r="S38" i="2"/>
  <c r="S31" i="2"/>
  <c r="S74" i="2"/>
  <c r="S26" i="2"/>
  <c r="S69" i="2"/>
  <c r="S63" i="2"/>
  <c r="S13" i="2"/>
  <c r="S19" i="2"/>
  <c r="S56" i="2"/>
  <c r="S24" i="2"/>
  <c r="S30" i="2"/>
  <c r="S17" i="2"/>
  <c r="S23" i="2"/>
  <c r="S64" i="2"/>
  <c r="S16" i="2"/>
  <c r="S66" i="2"/>
  <c r="S70" i="2"/>
  <c r="S33" i="2"/>
  <c r="S45" i="2"/>
  <c r="S73" i="2"/>
  <c r="S22" i="2"/>
  <c r="S57" i="2"/>
  <c r="S48" i="2"/>
  <c r="S61" i="2"/>
  <c r="S60" i="2"/>
  <c r="S58" i="2"/>
  <c r="S68" i="2"/>
  <c r="S18" i="2"/>
  <c r="S20" i="2"/>
  <c r="S50" i="2"/>
  <c r="S7" i="2"/>
  <c r="S65" i="2"/>
  <c r="S62" i="2"/>
  <c r="S11" i="2"/>
  <c r="S36" i="2"/>
  <c r="S25" i="2"/>
  <c r="S14" i="2"/>
  <c r="S42" i="2"/>
  <c r="S59" i="2"/>
  <c r="S28" i="2"/>
  <c r="Q72" i="2"/>
  <c r="Q34" i="2"/>
  <c r="Q19" i="2"/>
  <c r="Q62" i="2"/>
  <c r="Q52" i="2"/>
  <c r="Q32" i="2"/>
  <c r="Q47" i="2"/>
  <c r="Q59" i="2"/>
  <c r="Q57" i="2"/>
  <c r="Q33" i="2"/>
  <c r="Q9" i="2"/>
  <c r="Q69" i="2"/>
  <c r="Q39" i="2"/>
  <c r="Q67" i="2"/>
  <c r="Q66" i="2"/>
  <c r="Q50" i="2"/>
  <c r="Q17" i="2"/>
  <c r="Q14" i="2"/>
  <c r="Q68" i="2"/>
  <c r="Q11" i="2"/>
  <c r="Q73" i="2"/>
  <c r="Q48" i="2"/>
  <c r="Q12" i="2"/>
  <c r="Q45" i="2"/>
  <c r="Q71" i="2"/>
  <c r="Q22" i="2"/>
  <c r="Q55" i="2"/>
  <c r="Q35" i="2"/>
  <c r="Q21" i="2"/>
  <c r="Q37" i="2"/>
  <c r="Q38" i="2"/>
  <c r="Q65" i="2"/>
  <c r="Q13" i="2"/>
  <c r="Q51" i="2"/>
  <c r="Q10" i="2"/>
  <c r="Q60" i="2"/>
  <c r="Q36" i="2"/>
  <c r="Q70" i="2"/>
  <c r="Q23" i="2"/>
  <c r="Q58" i="2"/>
  <c r="Q56" i="2"/>
  <c r="Q29" i="2"/>
  <c r="Q15" i="2"/>
  <c r="Q24" i="2"/>
  <c r="Q27" i="2"/>
  <c r="Q16" i="2"/>
  <c r="Q42" i="2"/>
  <c r="Q30" i="2"/>
  <c r="Q53" i="2"/>
  <c r="Q20" i="2"/>
  <c r="Q64" i="2"/>
  <c r="Q54" i="2"/>
  <c r="Q63" i="2"/>
  <c r="Q7" i="2"/>
  <c r="Q49" i="2"/>
  <c r="Q40" i="2"/>
  <c r="Q18" i="2"/>
  <c r="Q61" i="2"/>
  <c r="Q44" i="2"/>
  <c r="Q8" i="2"/>
  <c r="Q31" i="2"/>
  <c r="Q46" i="2"/>
  <c r="Q43" i="2"/>
  <c r="Q74" i="2"/>
  <c r="Q41" i="2"/>
  <c r="Q25" i="2"/>
  <c r="Q26" i="2"/>
  <c r="Q28" i="2"/>
  <c r="T45" i="1"/>
  <c r="T37" i="1"/>
  <c r="T30" i="1"/>
  <c r="T24" i="1"/>
  <c r="T10" i="1"/>
  <c r="T71" i="1"/>
  <c r="T44" i="1"/>
  <c r="T31" i="1"/>
  <c r="T43" i="1"/>
  <c r="T11" i="1"/>
  <c r="T72" i="1"/>
  <c r="T8" i="1"/>
  <c r="T36" i="1"/>
  <c r="T28" i="1"/>
  <c r="T13" i="1"/>
  <c r="T70" i="1"/>
  <c r="T46" i="1"/>
  <c r="T58" i="1"/>
  <c r="T21" i="1"/>
  <c r="T55" i="1"/>
  <c r="T32" i="1"/>
  <c r="T12" i="1"/>
  <c r="T33" i="1"/>
  <c r="T9" i="1"/>
  <c r="T25" i="1"/>
  <c r="T65" i="1"/>
  <c r="T67" i="1"/>
  <c r="T39" i="1"/>
  <c r="T61" i="1"/>
  <c r="T60" i="1"/>
  <c r="T64" i="1"/>
  <c r="T41" i="1"/>
  <c r="T52" i="1"/>
  <c r="T26" i="1"/>
  <c r="T17" i="1"/>
  <c r="T18" i="1"/>
  <c r="T7" i="1"/>
  <c r="T42" i="1"/>
  <c r="T16" i="1"/>
  <c r="T20" i="1"/>
  <c r="T34" i="1"/>
  <c r="T27" i="1"/>
  <c r="T40" i="1"/>
  <c r="T69" i="1"/>
  <c r="T56" i="1"/>
  <c r="T66" i="1"/>
  <c r="T47" i="1"/>
  <c r="T48" i="1"/>
  <c r="T62" i="1"/>
  <c r="T38" i="1"/>
  <c r="T35" i="1"/>
  <c r="T73" i="1"/>
  <c r="T49" i="1"/>
  <c r="T57" i="1"/>
  <c r="T23" i="1"/>
  <c r="T19" i="1"/>
  <c r="T50" i="1"/>
  <c r="T29" i="1"/>
  <c r="T74" i="1"/>
  <c r="T59" i="1"/>
  <c r="T51" i="1"/>
  <c r="T14" i="1"/>
  <c r="T68" i="1"/>
  <c r="T15" i="1"/>
  <c r="T63" i="1"/>
  <c r="T53" i="1"/>
  <c r="T22" i="1"/>
  <c r="T54" i="1"/>
  <c r="Q69" i="18"/>
  <c r="Q13" i="18"/>
  <c r="Q43" i="18"/>
  <c r="Q11" i="18"/>
  <c r="Q54" i="18"/>
  <c r="Q19" i="18"/>
  <c r="Q8" i="18"/>
  <c r="Q40" i="18"/>
  <c r="Q66" i="18"/>
  <c r="Q42" i="18"/>
  <c r="Q57" i="18"/>
  <c r="Q18" i="18"/>
  <c r="Q36" i="18"/>
  <c r="Q33" i="18"/>
  <c r="Q49" i="18"/>
  <c r="Q17" i="18"/>
  <c r="Q25" i="18"/>
  <c r="Q50" i="18"/>
  <c r="Q35" i="18"/>
  <c r="Q30" i="18"/>
  <c r="Q70" i="18"/>
  <c r="Q20" i="18"/>
  <c r="Q41" i="18"/>
  <c r="Q46" i="18"/>
  <c r="Q65" i="18"/>
  <c r="Q14" i="18"/>
  <c r="Q10" i="18"/>
  <c r="Q9" i="18"/>
  <c r="Q56" i="18"/>
  <c r="Y5" i="18"/>
  <c r="Q71" i="18"/>
  <c r="Q68" i="18"/>
  <c r="Q60" i="18"/>
  <c r="Q12" i="18"/>
  <c r="Q64" i="18"/>
  <c r="Q37" i="18"/>
  <c r="Q44" i="18"/>
  <c r="Q22" i="18"/>
  <c r="Q51" i="18"/>
  <c r="Q67" i="18"/>
  <c r="Q26" i="18"/>
  <c r="Q28" i="18"/>
  <c r="Q34" i="18"/>
  <c r="Q61" i="18"/>
  <c r="Q53" i="18"/>
  <c r="Q52" i="18"/>
  <c r="Q38" i="18"/>
  <c r="Q47" i="18"/>
  <c r="Q48" i="18"/>
  <c r="Q63" i="18"/>
  <c r="Q45" i="18"/>
  <c r="Q74" i="18"/>
  <c r="Q29" i="18"/>
  <c r="Q39" i="18"/>
  <c r="Q58" i="18"/>
  <c r="Q73" i="18"/>
  <c r="Q72" i="18"/>
  <c r="Q27" i="18"/>
  <c r="Q24" i="18"/>
  <c r="Q62" i="18"/>
  <c r="Q7" i="18"/>
  <c r="Q23" i="18"/>
  <c r="Q31" i="18"/>
  <c r="Q15" i="18"/>
  <c r="Q16" i="18"/>
  <c r="Q21" i="18"/>
  <c r="Q59" i="18"/>
  <c r="Q55" i="18"/>
  <c r="Q32" i="18"/>
  <c r="R38" i="18"/>
  <c r="R73" i="18"/>
  <c r="R9" i="18"/>
  <c r="R19" i="18"/>
  <c r="R39" i="18"/>
  <c r="R48" i="18"/>
  <c r="R31" i="18"/>
  <c r="R71" i="18"/>
  <c r="R53" i="18"/>
  <c r="R69" i="18"/>
  <c r="R67" i="18"/>
  <c r="R49" i="18"/>
  <c r="R64" i="18"/>
  <c r="R63" i="18"/>
  <c r="R10" i="18"/>
  <c r="R41" i="18"/>
  <c r="R55" i="18"/>
  <c r="R47" i="18"/>
  <c r="R58" i="18"/>
  <c r="R37" i="18"/>
  <c r="R8" i="18"/>
  <c r="R74" i="18"/>
  <c r="R34" i="18"/>
  <c r="R72" i="18"/>
  <c r="R68" i="18"/>
  <c r="R44" i="18"/>
  <c r="R12" i="18"/>
  <c r="R59" i="18"/>
  <c r="R22" i="18"/>
  <c r="R70" i="18"/>
  <c r="R28" i="18"/>
  <c r="R43" i="18"/>
  <c r="R36" i="18"/>
  <c r="R20" i="18"/>
  <c r="R52" i="18"/>
  <c r="R18" i="18"/>
  <c r="R21" i="18"/>
  <c r="R25" i="18"/>
  <c r="R57" i="18"/>
  <c r="R61" i="18"/>
  <c r="R54" i="18"/>
  <c r="R32" i="18"/>
  <c r="R29" i="18"/>
  <c r="R26" i="18"/>
  <c r="R60" i="18"/>
  <c r="R33" i="18"/>
  <c r="R42" i="18"/>
  <c r="R35" i="18"/>
  <c r="R50" i="18"/>
  <c r="R13" i="18"/>
  <c r="R23" i="18"/>
  <c r="R51" i="18"/>
  <c r="R56" i="18"/>
  <c r="R15" i="18"/>
  <c r="R7" i="18"/>
  <c r="R66" i="18"/>
  <c r="R17" i="18"/>
  <c r="R45" i="18"/>
  <c r="R62" i="18"/>
  <c r="R16" i="18"/>
  <c r="R40" i="18"/>
  <c r="R14" i="18"/>
  <c r="R11" i="18"/>
  <c r="R30" i="18"/>
  <c r="R46" i="18"/>
  <c r="R27" i="18"/>
  <c r="R24" i="18"/>
  <c r="R65" i="18"/>
  <c r="S12" i="18"/>
  <c r="S64" i="18"/>
  <c r="S41" i="18"/>
  <c r="S45" i="18"/>
  <c r="S73" i="18"/>
  <c r="S43" i="18"/>
  <c r="S70" i="18"/>
  <c r="S68" i="18"/>
  <c r="S65" i="18"/>
  <c r="S20" i="18"/>
  <c r="S37" i="18"/>
  <c r="S39" i="18"/>
  <c r="S40" i="18"/>
  <c r="S32" i="18"/>
  <c r="S33" i="18"/>
  <c r="S51" i="18"/>
  <c r="S15" i="18"/>
  <c r="S23" i="18"/>
  <c r="S69" i="18"/>
  <c r="S24" i="18"/>
  <c r="S13" i="18"/>
  <c r="S38" i="18"/>
  <c r="S50" i="18"/>
  <c r="S72" i="18"/>
  <c r="S54" i="18"/>
  <c r="S55" i="18"/>
  <c r="S11" i="18"/>
  <c r="S36" i="18"/>
  <c r="S25" i="18"/>
  <c r="S74" i="18"/>
  <c r="S67" i="18"/>
  <c r="S31" i="18"/>
  <c r="S71" i="18"/>
  <c r="S18" i="18"/>
  <c r="S42" i="18"/>
  <c r="S66" i="18"/>
  <c r="S26" i="18"/>
  <c r="S47" i="18"/>
  <c r="S14" i="18"/>
  <c r="S7" i="18"/>
  <c r="S61" i="18"/>
  <c r="S10" i="18"/>
  <c r="S19" i="18"/>
  <c r="S58" i="18"/>
  <c r="S34" i="18"/>
  <c r="S27" i="18"/>
  <c r="S62" i="18"/>
  <c r="S30" i="18"/>
  <c r="S17" i="18"/>
  <c r="S46" i="18"/>
  <c r="S48" i="18"/>
  <c r="S49" i="18"/>
  <c r="S29" i="18"/>
  <c r="S53" i="18"/>
  <c r="S56" i="18"/>
  <c r="S28" i="18"/>
  <c r="S63" i="18"/>
  <c r="S35" i="18"/>
  <c r="S16" i="18"/>
  <c r="S22" i="18"/>
  <c r="S57" i="18"/>
  <c r="S9" i="18"/>
  <c r="S52" i="18"/>
  <c r="S21" i="18"/>
  <c r="S8" i="18"/>
  <c r="S60" i="18"/>
  <c r="S59" i="18"/>
  <c r="S44" i="18"/>
  <c r="R62" i="11"/>
  <c r="R73" i="11"/>
  <c r="R20" i="11"/>
  <c r="R33" i="11"/>
  <c r="R26" i="11"/>
  <c r="R19" i="11"/>
  <c r="R35" i="11"/>
  <c r="R55" i="11"/>
  <c r="R22" i="11"/>
  <c r="R48" i="11"/>
  <c r="R15" i="11"/>
  <c r="R57" i="11"/>
  <c r="R16" i="11"/>
  <c r="R32" i="11"/>
  <c r="R41" i="11"/>
  <c r="R34" i="11"/>
  <c r="R71" i="11"/>
  <c r="R46" i="11"/>
  <c r="R38" i="11"/>
  <c r="R74" i="11"/>
  <c r="R14" i="11"/>
  <c r="R12" i="11"/>
  <c r="R24" i="11"/>
  <c r="R13" i="11"/>
  <c r="R43" i="11"/>
  <c r="R44" i="11"/>
  <c r="R40" i="11"/>
  <c r="R8" i="11"/>
  <c r="R61" i="11"/>
  <c r="R25" i="11"/>
  <c r="R47" i="11"/>
  <c r="R72" i="11"/>
  <c r="R64" i="11"/>
  <c r="R28" i="11"/>
  <c r="R50" i="11"/>
  <c r="R63" i="11"/>
  <c r="R37" i="11"/>
  <c r="R60" i="11"/>
  <c r="R45" i="11"/>
  <c r="R9" i="11"/>
  <c r="R17" i="11"/>
  <c r="R51" i="11"/>
  <c r="R27" i="11"/>
  <c r="R7" i="11"/>
  <c r="R52" i="11"/>
  <c r="R54" i="11"/>
  <c r="R68" i="11"/>
  <c r="R36" i="11"/>
  <c r="R11" i="11"/>
  <c r="R42" i="11"/>
  <c r="R10" i="11"/>
  <c r="R23" i="11"/>
  <c r="R39" i="11"/>
  <c r="R49" i="11"/>
  <c r="R59" i="11"/>
  <c r="R58" i="11"/>
  <c r="R29" i="11"/>
  <c r="R18" i="11"/>
  <c r="R69" i="11"/>
  <c r="R53" i="11"/>
  <c r="R66" i="11"/>
  <c r="R67" i="11"/>
  <c r="R65" i="11"/>
  <c r="R70" i="11"/>
  <c r="R56" i="11"/>
  <c r="R21" i="11"/>
  <c r="R31" i="11"/>
  <c r="R30" i="11"/>
  <c r="S26" i="11"/>
  <c r="S16" i="11"/>
  <c r="S11" i="11"/>
  <c r="S33" i="11"/>
  <c r="S37" i="11"/>
  <c r="S39" i="11"/>
  <c r="S8" i="11"/>
  <c r="S61" i="11"/>
  <c r="S7" i="11"/>
  <c r="S19" i="11"/>
  <c r="S35" i="11"/>
  <c r="S25" i="11"/>
  <c r="S24" i="11"/>
  <c r="S72" i="11"/>
  <c r="S38" i="11"/>
  <c r="S18" i="11"/>
  <c r="S65" i="11"/>
  <c r="S34" i="11"/>
  <c r="S52" i="11"/>
  <c r="S15" i="11"/>
  <c r="S42" i="11"/>
  <c r="S56" i="11"/>
  <c r="S17" i="11"/>
  <c r="S53" i="11"/>
  <c r="S49" i="11"/>
  <c r="S13" i="11"/>
  <c r="S31" i="11"/>
  <c r="S23" i="11"/>
  <c r="S45" i="11"/>
  <c r="S50" i="11"/>
  <c r="S54" i="11"/>
  <c r="S12" i="11"/>
  <c r="S57" i="11"/>
  <c r="S29" i="11"/>
  <c r="S67" i="11"/>
  <c r="S58" i="11"/>
  <c r="S70" i="11"/>
  <c r="S20" i="11"/>
  <c r="S66" i="11"/>
  <c r="S36" i="11"/>
  <c r="S10" i="11"/>
  <c r="S48" i="11"/>
  <c r="S71" i="11"/>
  <c r="S21" i="11"/>
  <c r="S30" i="11"/>
  <c r="S9" i="11"/>
  <c r="S64" i="11"/>
  <c r="S22" i="11"/>
  <c r="S69" i="11"/>
  <c r="S27" i="11"/>
  <c r="S51" i="11"/>
  <c r="S74" i="11"/>
  <c r="S68" i="11"/>
  <c r="S44" i="11"/>
  <c r="S73" i="11"/>
  <c r="S47" i="11"/>
  <c r="S40" i="11"/>
  <c r="S41" i="11"/>
  <c r="S63" i="11"/>
  <c r="S62" i="11"/>
  <c r="S60" i="11"/>
  <c r="S55" i="11"/>
  <c r="S43" i="11"/>
  <c r="S14" i="11"/>
  <c r="S59" i="11"/>
  <c r="S28" i="11"/>
  <c r="S46" i="11"/>
  <c r="S32" i="11"/>
  <c r="Q42" i="11"/>
  <c r="Q16" i="11"/>
  <c r="Q56" i="11"/>
  <c r="Q24" i="11"/>
  <c r="Q37" i="11"/>
  <c r="Q40" i="11"/>
  <c r="Q21" i="11"/>
  <c r="Q53" i="11"/>
  <c r="Q25" i="11"/>
  <c r="Q20" i="11"/>
  <c r="Q60" i="11"/>
  <c r="Q13" i="11"/>
  <c r="Q55" i="11"/>
  <c r="Q57" i="11"/>
  <c r="Q11" i="11"/>
  <c r="Q36" i="11"/>
  <c r="Q64" i="11"/>
  <c r="Q22" i="11"/>
  <c r="Q31" i="11"/>
  <c r="Q39" i="11"/>
  <c r="Q52" i="11"/>
  <c r="Q74" i="11"/>
  <c r="Q12" i="11"/>
  <c r="Q34" i="11"/>
  <c r="Q61" i="11"/>
  <c r="Q18" i="11"/>
  <c r="Y5" i="11"/>
  <c r="Q43" i="11"/>
  <c r="Q68" i="11"/>
  <c r="Q71" i="11"/>
  <c r="Q27" i="11"/>
  <c r="Q72" i="11"/>
  <c r="Q67" i="11"/>
  <c r="Q50" i="11"/>
  <c r="Q7" i="11"/>
  <c r="Q15" i="11"/>
  <c r="Q28" i="11"/>
  <c r="Q47" i="11"/>
  <c r="Q26" i="11"/>
  <c r="Q63" i="11"/>
  <c r="Q59" i="11"/>
  <c r="Q33" i="11"/>
  <c r="Q51" i="11"/>
  <c r="Q58" i="11"/>
  <c r="Q48" i="11"/>
  <c r="Q38" i="11"/>
  <c r="Q14" i="11"/>
  <c r="Q62" i="11"/>
  <c r="Q70" i="11"/>
  <c r="Q8" i="11"/>
  <c r="Q49" i="11"/>
  <c r="Q30" i="11"/>
  <c r="Q17" i="11"/>
  <c r="Q69" i="11"/>
  <c r="Q46" i="11"/>
  <c r="Q65" i="11"/>
  <c r="Q44" i="11"/>
  <c r="Q19" i="11"/>
  <c r="Q45" i="11"/>
  <c r="Q23" i="11"/>
  <c r="Q66" i="11"/>
  <c r="Q32" i="11"/>
  <c r="Q54" i="11"/>
  <c r="Q10" i="11"/>
  <c r="Q35" i="11"/>
  <c r="Q9" i="11"/>
  <c r="Q73" i="11"/>
  <c r="Q41" i="11"/>
  <c r="Q29" i="11"/>
  <c r="R46" i="12"/>
  <c r="R21" i="12"/>
  <c r="R25" i="12"/>
  <c r="R64" i="12"/>
  <c r="R74" i="12"/>
  <c r="R54" i="12"/>
  <c r="R35" i="12"/>
  <c r="R43" i="12"/>
  <c r="R47" i="12"/>
  <c r="R67" i="12"/>
  <c r="R24" i="12"/>
  <c r="R31" i="12"/>
  <c r="R73" i="12"/>
  <c r="R36" i="12"/>
  <c r="R15" i="12"/>
  <c r="R16" i="12"/>
  <c r="R29" i="12"/>
  <c r="R9" i="12"/>
  <c r="R14" i="12"/>
  <c r="R61" i="12"/>
  <c r="R66" i="12"/>
  <c r="R60" i="12"/>
  <c r="R17" i="12"/>
  <c r="R30" i="12"/>
  <c r="R41" i="12"/>
  <c r="R48" i="12"/>
  <c r="R49" i="12"/>
  <c r="R53" i="12"/>
  <c r="R58" i="12"/>
  <c r="R19" i="12"/>
  <c r="R44" i="12"/>
  <c r="R69" i="12"/>
  <c r="R72" i="12"/>
  <c r="R8" i="12"/>
  <c r="R32" i="12"/>
  <c r="R18" i="12"/>
  <c r="R34" i="12"/>
  <c r="R39" i="12"/>
  <c r="R7" i="12"/>
  <c r="R71" i="12"/>
  <c r="R50" i="12"/>
  <c r="R37" i="12"/>
  <c r="R55" i="12"/>
  <c r="R28" i="12"/>
  <c r="R33" i="12"/>
  <c r="R57" i="12"/>
  <c r="R26" i="12"/>
  <c r="R70" i="12"/>
  <c r="R38" i="12"/>
  <c r="R62" i="12"/>
  <c r="R10" i="12"/>
  <c r="R45" i="12"/>
  <c r="R20" i="12"/>
  <c r="R42" i="12"/>
  <c r="R65" i="12"/>
  <c r="R12" i="12"/>
  <c r="R22" i="12"/>
  <c r="R68" i="12"/>
  <c r="R56" i="12"/>
  <c r="R40" i="12"/>
  <c r="R13" i="12"/>
  <c r="R27" i="12"/>
  <c r="R52" i="12"/>
  <c r="R63" i="12"/>
  <c r="R23" i="12"/>
  <c r="R11" i="12"/>
  <c r="R51" i="12"/>
  <c r="R59" i="12"/>
  <c r="Q33" i="12"/>
  <c r="Q18" i="12"/>
  <c r="Q7" i="12"/>
  <c r="Q66" i="12"/>
  <c r="Q58" i="12"/>
  <c r="Q67" i="12"/>
  <c r="Q47" i="12"/>
  <c r="Q27" i="12"/>
  <c r="Q16" i="12"/>
  <c r="Q73" i="12"/>
  <c r="Q48" i="12"/>
  <c r="Q45" i="12"/>
  <c r="Q72" i="12"/>
  <c r="Q10" i="12"/>
  <c r="Q14" i="12"/>
  <c r="Q38" i="12"/>
  <c r="Y5" i="12"/>
  <c r="Q20" i="12"/>
  <c r="Q56" i="12"/>
  <c r="Q43" i="12"/>
  <c r="Q70" i="12"/>
  <c r="Q54" i="12"/>
  <c r="Q19" i="12"/>
  <c r="Q42" i="12"/>
  <c r="Q51" i="12"/>
  <c r="Q57" i="12"/>
  <c r="Q74" i="12"/>
  <c r="Q35" i="12"/>
  <c r="Q23" i="12"/>
  <c r="Q12" i="12"/>
  <c r="Q60" i="12"/>
  <c r="Q24" i="12"/>
  <c r="Q68" i="12"/>
  <c r="Q41" i="12"/>
  <c r="Q49" i="12"/>
  <c r="Q61" i="12"/>
  <c r="Q9" i="12"/>
  <c r="Q71" i="12"/>
  <c r="Q55" i="12"/>
  <c r="Q69" i="12"/>
  <c r="Q21" i="12"/>
  <c r="Q46" i="12"/>
  <c r="Q25" i="12"/>
  <c r="Q34" i="12"/>
  <c r="Q64" i="12"/>
  <c r="Q31" i="12"/>
  <c r="Q26" i="12"/>
  <c r="Q13" i="12"/>
  <c r="Q59" i="12"/>
  <c r="Q50" i="12"/>
  <c r="Q62" i="12"/>
  <c r="Q30" i="12"/>
  <c r="Q28" i="12"/>
  <c r="Q15" i="12"/>
  <c r="Q63" i="12"/>
  <c r="Q44" i="12"/>
  <c r="Q40" i="12"/>
  <c r="Q52" i="12"/>
  <c r="Q29" i="12"/>
  <c r="Q17" i="12"/>
  <c r="Q8" i="12"/>
  <c r="Q39" i="12"/>
  <c r="Q53" i="12"/>
  <c r="Q37" i="12"/>
  <c r="Q11" i="12"/>
  <c r="Q36" i="12"/>
  <c r="Q32" i="12"/>
  <c r="Q22" i="12"/>
  <c r="Q65" i="12"/>
  <c r="S18" i="12"/>
  <c r="S70" i="12"/>
  <c r="S50" i="12"/>
  <c r="S58" i="12"/>
  <c r="S33" i="12"/>
  <c r="S61" i="12"/>
  <c r="S52" i="12"/>
  <c r="S37" i="12"/>
  <c r="S15" i="12"/>
  <c r="S40" i="12"/>
  <c r="S38" i="12"/>
  <c r="S47" i="12"/>
  <c r="S39" i="12"/>
  <c r="S66" i="12"/>
  <c r="S43" i="12"/>
  <c r="S22" i="12"/>
  <c r="S44" i="12"/>
  <c r="S59" i="12"/>
  <c r="S25" i="12"/>
  <c r="S74" i="12"/>
  <c r="S7" i="12"/>
  <c r="S53" i="12"/>
  <c r="S54" i="12"/>
  <c r="S28" i="12"/>
  <c r="S23" i="12"/>
  <c r="S57" i="12"/>
  <c r="S26" i="12"/>
  <c r="S42" i="12"/>
  <c r="S62" i="12"/>
  <c r="S13" i="12"/>
  <c r="S29" i="12"/>
  <c r="S60" i="12"/>
  <c r="S63" i="12"/>
  <c r="S49" i="12"/>
  <c r="S12" i="12"/>
  <c r="S72" i="12"/>
  <c r="S55" i="12"/>
  <c r="S14" i="12"/>
  <c r="S19" i="12"/>
  <c r="S64" i="12"/>
  <c r="S9" i="12"/>
  <c r="S46" i="12"/>
  <c r="S67" i="12"/>
  <c r="S65" i="12"/>
  <c r="S32" i="12"/>
  <c r="S71" i="12"/>
  <c r="S51" i="12"/>
  <c r="S31" i="12"/>
  <c r="S20" i="12"/>
  <c r="S34" i="12"/>
  <c r="S8" i="12"/>
  <c r="S16" i="12"/>
  <c r="S68" i="12"/>
  <c r="S11" i="12"/>
  <c r="S36" i="12"/>
  <c r="S69" i="12"/>
  <c r="S48" i="12"/>
  <c r="S27" i="12"/>
  <c r="S17" i="12"/>
  <c r="S21" i="12"/>
  <c r="S56" i="12"/>
  <c r="S35" i="12"/>
  <c r="S30" i="12"/>
  <c r="S24" i="12"/>
  <c r="S45" i="12"/>
  <c r="S73" i="12"/>
  <c r="S41" i="12"/>
  <c r="S10" i="12"/>
  <c r="S21" i="8"/>
  <c r="S38" i="8"/>
  <c r="S7" i="8"/>
  <c r="S48" i="8"/>
  <c r="S15" i="8"/>
  <c r="S40" i="8"/>
  <c r="S8" i="8"/>
  <c r="S59" i="8"/>
  <c r="S17" i="8"/>
  <c r="S49" i="8"/>
  <c r="S16" i="8"/>
  <c r="S72" i="8"/>
  <c r="S13" i="8"/>
  <c r="S42" i="8"/>
  <c r="S19" i="8"/>
  <c r="S46" i="8"/>
  <c r="S56" i="8"/>
  <c r="S41" i="8"/>
  <c r="S26" i="8"/>
  <c r="S60" i="8"/>
  <c r="S69" i="8"/>
  <c r="S43" i="8"/>
  <c r="S27" i="8"/>
  <c r="S25" i="8"/>
  <c r="S68" i="8"/>
  <c r="S55" i="8"/>
  <c r="S39" i="8"/>
  <c r="S33" i="8"/>
  <c r="S12" i="8"/>
  <c r="S51" i="8"/>
  <c r="S62" i="8"/>
  <c r="S18" i="8"/>
  <c r="S28" i="8"/>
  <c r="S52" i="8"/>
  <c r="S14" i="8"/>
  <c r="S71" i="8"/>
  <c r="S45" i="8"/>
  <c r="S37" i="8"/>
  <c r="S9" i="8"/>
  <c r="S23" i="8"/>
  <c r="S50" i="8"/>
  <c r="S65" i="8"/>
  <c r="S54" i="8"/>
  <c r="S24" i="8"/>
  <c r="S58" i="8"/>
  <c r="S30" i="8"/>
  <c r="S11" i="8"/>
  <c r="S66" i="8"/>
  <c r="S70" i="8"/>
  <c r="S64" i="8"/>
  <c r="S67" i="8"/>
  <c r="S61" i="8"/>
  <c r="S34" i="8"/>
  <c r="S44" i="8"/>
  <c r="S73" i="8"/>
  <c r="S22" i="8"/>
  <c r="Y5" i="8"/>
  <c r="S57" i="8"/>
  <c r="S31" i="8"/>
  <c r="S74" i="8"/>
  <c r="S47" i="8"/>
  <c r="S53" i="8"/>
  <c r="S35" i="8"/>
  <c r="S36" i="8"/>
  <c r="S20" i="8"/>
  <c r="S32" i="8"/>
  <c r="S29" i="8"/>
  <c r="S10" i="8"/>
  <c r="S63" i="8"/>
  <c r="Q21" i="5"/>
  <c r="Q47" i="5"/>
  <c r="Q62" i="5"/>
  <c r="Q72" i="5"/>
  <c r="Q26" i="5"/>
  <c r="Q19" i="5"/>
  <c r="Q27" i="5"/>
  <c r="Q54" i="5"/>
  <c r="Q42" i="5"/>
  <c r="Y5" i="5"/>
  <c r="Q20" i="5"/>
  <c r="Q73" i="5"/>
  <c r="Q40" i="5"/>
  <c r="Q37" i="5"/>
  <c r="Q53" i="5"/>
  <c r="Q14" i="5"/>
  <c r="Q66" i="5"/>
  <c r="Q11" i="5"/>
  <c r="Q52" i="5"/>
  <c r="Q15" i="5"/>
  <c r="Q38" i="5"/>
  <c r="Q51" i="5"/>
  <c r="Q60" i="5"/>
  <c r="Q36" i="5"/>
  <c r="Q68" i="5"/>
  <c r="Q41" i="5"/>
  <c r="Q39" i="5"/>
  <c r="Q29" i="5"/>
  <c r="Q25" i="5"/>
  <c r="Q71" i="5"/>
  <c r="Q30" i="5"/>
  <c r="Q7" i="5"/>
  <c r="Q63" i="5"/>
  <c r="Q33" i="5"/>
  <c r="Q9" i="5"/>
  <c r="Q24" i="5"/>
  <c r="Q8" i="5"/>
  <c r="Q18" i="5"/>
  <c r="Q65" i="5"/>
  <c r="Q45" i="5"/>
  <c r="Q46" i="5"/>
  <c r="Q67" i="5"/>
  <c r="Q56" i="5"/>
  <c r="Q10" i="5"/>
  <c r="Q17" i="5"/>
  <c r="Q44" i="5"/>
  <c r="Q23" i="5"/>
  <c r="Q12" i="5"/>
  <c r="Q43" i="5"/>
  <c r="Q69" i="5"/>
  <c r="Q34" i="5"/>
  <c r="Q57" i="5"/>
  <c r="Q28" i="5"/>
  <c r="Q64" i="5"/>
  <c r="Q58" i="5"/>
  <c r="Q55" i="5"/>
  <c r="Q49" i="5"/>
  <c r="Q32" i="5"/>
  <c r="Q48" i="5"/>
  <c r="Q70" i="5"/>
  <c r="Q74" i="5"/>
  <c r="Q50" i="5"/>
  <c r="Q59" i="5"/>
  <c r="Q22" i="5"/>
  <c r="Q13" i="5"/>
  <c r="Q31" i="5"/>
  <c r="Q16" i="5"/>
  <c r="Q35" i="5"/>
  <c r="Q61" i="5"/>
  <c r="R35" i="5"/>
  <c r="R54" i="5"/>
  <c r="R74" i="5"/>
  <c r="R17" i="5"/>
  <c r="R27" i="5"/>
  <c r="R9" i="5"/>
  <c r="R34" i="5"/>
  <c r="R40" i="5"/>
  <c r="R11" i="5"/>
  <c r="R57" i="5"/>
  <c r="R22" i="5"/>
  <c r="R67" i="5"/>
  <c r="R66" i="5"/>
  <c r="R71" i="5"/>
  <c r="R69" i="5"/>
  <c r="R64" i="5"/>
  <c r="R28" i="5"/>
  <c r="R30" i="5"/>
  <c r="R21" i="5"/>
  <c r="R53" i="5"/>
  <c r="R73" i="5"/>
  <c r="R24" i="5"/>
  <c r="R58" i="5"/>
  <c r="R55" i="5"/>
  <c r="R23" i="5"/>
  <c r="R32" i="5"/>
  <c r="R16" i="5"/>
  <c r="R70" i="5"/>
  <c r="R48" i="5"/>
  <c r="R38" i="5"/>
  <c r="R60" i="5"/>
  <c r="R8" i="5"/>
  <c r="R39" i="5"/>
  <c r="R68" i="5"/>
  <c r="R12" i="5"/>
  <c r="R20" i="5"/>
  <c r="R13" i="5"/>
  <c r="R29" i="5"/>
  <c r="R37" i="5"/>
  <c r="R62" i="5"/>
  <c r="R25" i="5"/>
  <c r="R42" i="5"/>
  <c r="R44" i="5"/>
  <c r="R7" i="5"/>
  <c r="R50" i="5"/>
  <c r="R51" i="5"/>
  <c r="R31" i="5"/>
  <c r="R52" i="5"/>
  <c r="R19" i="5"/>
  <c r="R63" i="5"/>
  <c r="R41" i="5"/>
  <c r="R45" i="5"/>
  <c r="R15" i="5"/>
  <c r="R47" i="5"/>
  <c r="R36" i="5"/>
  <c r="R56" i="5"/>
  <c r="R65" i="5"/>
  <c r="R18" i="5"/>
  <c r="R43" i="5"/>
  <c r="R72" i="5"/>
  <c r="R26" i="5"/>
  <c r="R61" i="5"/>
  <c r="R46" i="5"/>
  <c r="R33" i="5"/>
  <c r="R49" i="5"/>
  <c r="R14" i="5"/>
  <c r="R10" i="5"/>
  <c r="R59" i="5"/>
  <c r="S65" i="5"/>
  <c r="S14" i="5"/>
  <c r="S56" i="5"/>
  <c r="S33" i="5"/>
  <c r="S71" i="5"/>
  <c r="S36" i="5"/>
  <c r="S48" i="5"/>
  <c r="S9" i="5"/>
  <c r="S63" i="5"/>
  <c r="S27" i="5"/>
  <c r="S61" i="5"/>
  <c r="S45" i="5"/>
  <c r="S73" i="5"/>
  <c r="S28" i="5"/>
  <c r="S26" i="5"/>
  <c r="S68" i="5"/>
  <c r="S39" i="5"/>
  <c r="S69" i="5"/>
  <c r="S29" i="5"/>
  <c r="S49" i="5"/>
  <c r="S7" i="5"/>
  <c r="S24" i="5"/>
  <c r="S62" i="5"/>
  <c r="S53" i="5"/>
  <c r="S37" i="5"/>
  <c r="S54" i="5"/>
  <c r="S35" i="5"/>
  <c r="S32" i="5"/>
  <c r="S67" i="5"/>
  <c r="S41" i="5"/>
  <c r="S23" i="5"/>
  <c r="S50" i="5"/>
  <c r="S55" i="5"/>
  <c r="S66" i="5"/>
  <c r="S22" i="5"/>
  <c r="S34" i="5"/>
  <c r="S42" i="5"/>
  <c r="S52" i="5"/>
  <c r="S30" i="5"/>
  <c r="S15" i="5"/>
  <c r="S16" i="5"/>
  <c r="S58" i="5"/>
  <c r="S17" i="5"/>
  <c r="S64" i="5"/>
  <c r="S46" i="5"/>
  <c r="S10" i="5"/>
  <c r="S59" i="5"/>
  <c r="S60" i="5"/>
  <c r="S47" i="5"/>
  <c r="S70" i="5"/>
  <c r="S20" i="5"/>
  <c r="S13" i="5"/>
  <c r="S12" i="5"/>
  <c r="S21" i="5"/>
  <c r="S38" i="5"/>
  <c r="S43" i="5"/>
  <c r="S11" i="5"/>
  <c r="S51" i="5"/>
  <c r="S74" i="5"/>
  <c r="S19" i="5"/>
  <c r="S44" i="5"/>
  <c r="S40" i="5"/>
  <c r="S18" i="5"/>
  <c r="S31" i="5"/>
  <c r="S72" i="5"/>
  <c r="S8" i="5"/>
  <c r="S57" i="5"/>
  <c r="S25" i="5"/>
  <c r="R64" i="35"/>
  <c r="R28" i="35"/>
  <c r="R8" i="35"/>
  <c r="R65" i="35"/>
  <c r="R73" i="35"/>
  <c r="R58" i="35"/>
  <c r="R72" i="35"/>
  <c r="R43" i="35"/>
  <c r="R50" i="35"/>
  <c r="R13" i="35"/>
  <c r="R44" i="35"/>
  <c r="R62" i="35"/>
  <c r="R19" i="35"/>
  <c r="R42" i="35"/>
  <c r="R61" i="35"/>
  <c r="R37" i="35"/>
  <c r="R68" i="35"/>
  <c r="R67" i="35"/>
  <c r="R38" i="35"/>
  <c r="R34" i="35"/>
  <c r="R9" i="35"/>
  <c r="R14" i="35"/>
  <c r="R36" i="35"/>
  <c r="R40" i="35"/>
  <c r="R15" i="35"/>
  <c r="R74" i="35"/>
  <c r="R66" i="35"/>
  <c r="R22" i="35"/>
  <c r="R33" i="35"/>
  <c r="R11" i="35"/>
  <c r="R31" i="35"/>
  <c r="R16" i="35"/>
  <c r="R23" i="35"/>
  <c r="R35" i="35"/>
  <c r="R32" i="35"/>
  <c r="R71" i="35"/>
  <c r="R10" i="35"/>
  <c r="R49" i="35"/>
  <c r="R46" i="35"/>
  <c r="R48" i="35"/>
  <c r="R25" i="35"/>
  <c r="R51" i="35"/>
  <c r="R41" i="35"/>
  <c r="R54" i="35"/>
  <c r="R53" i="35"/>
  <c r="R7" i="35"/>
  <c r="R39" i="35"/>
  <c r="R47" i="35"/>
  <c r="R52" i="35"/>
  <c r="R63" i="35"/>
  <c r="R17" i="35"/>
  <c r="R70" i="35"/>
  <c r="R60" i="35"/>
  <c r="R57" i="35"/>
  <c r="R30" i="35"/>
  <c r="R12" i="35"/>
  <c r="R29" i="35"/>
  <c r="R27" i="35"/>
  <c r="R59" i="35"/>
  <c r="R69" i="35"/>
  <c r="R56" i="35"/>
  <c r="R21" i="35"/>
  <c r="R45" i="35"/>
  <c r="R18" i="35"/>
  <c r="R24" i="35"/>
  <c r="R55" i="35"/>
  <c r="R20" i="35"/>
  <c r="R26" i="35"/>
  <c r="Y5" i="35"/>
  <c r="S62" i="35"/>
  <c r="S54" i="35"/>
  <c r="S29" i="35"/>
  <c r="S61" i="35"/>
  <c r="S48" i="35"/>
  <c r="S36" i="35"/>
  <c r="S11" i="35"/>
  <c r="S43" i="35"/>
  <c r="S41" i="35"/>
  <c r="S59" i="35"/>
  <c r="S74" i="35"/>
  <c r="S65" i="35"/>
  <c r="S56" i="35"/>
  <c r="S18" i="35"/>
  <c r="S52" i="35"/>
  <c r="S55" i="35"/>
  <c r="S12" i="35"/>
  <c r="S15" i="35"/>
  <c r="S53" i="35"/>
  <c r="S66" i="35"/>
  <c r="S8" i="35"/>
  <c r="S58" i="35"/>
  <c r="S63" i="35"/>
  <c r="S47" i="35"/>
  <c r="S10" i="35"/>
  <c r="S67" i="35"/>
  <c r="S39" i="35"/>
  <c r="S19" i="35"/>
  <c r="S21" i="35"/>
  <c r="S22" i="35"/>
  <c r="S69" i="35"/>
  <c r="S50" i="35"/>
  <c r="S9" i="35"/>
  <c r="S49" i="35"/>
  <c r="S28" i="35"/>
  <c r="S32" i="35"/>
  <c r="S26" i="35"/>
  <c r="S60" i="35"/>
  <c r="S13" i="35"/>
  <c r="S68" i="35"/>
  <c r="S33" i="35"/>
  <c r="S20" i="35"/>
  <c r="S31" i="35"/>
  <c r="S46" i="35"/>
  <c r="S30" i="35"/>
  <c r="S35" i="35"/>
  <c r="S45" i="35"/>
  <c r="S17" i="35"/>
  <c r="S57" i="35"/>
  <c r="S70" i="35"/>
  <c r="S16" i="35"/>
  <c r="S37" i="35"/>
  <c r="S24" i="35"/>
  <c r="S44" i="35"/>
  <c r="S27" i="35"/>
  <c r="S38" i="35"/>
  <c r="S40" i="35"/>
  <c r="S23" i="35"/>
  <c r="S14" i="35"/>
  <c r="S64" i="35"/>
  <c r="S51" i="35"/>
  <c r="S25" i="35"/>
  <c r="S34" i="35"/>
  <c r="S42" i="35"/>
  <c r="S72" i="35"/>
  <c r="S73" i="35"/>
  <c r="S71" i="35"/>
  <c r="S7" i="35"/>
  <c r="Q57" i="9"/>
  <c r="Q61" i="9"/>
  <c r="Q70" i="9"/>
  <c r="Q47" i="9"/>
  <c r="Q50" i="9"/>
  <c r="Q28" i="9"/>
  <c r="Q12" i="9"/>
  <c r="Q17" i="9"/>
  <c r="Q53" i="9"/>
  <c r="Q64" i="9"/>
  <c r="Q68" i="9"/>
  <c r="Q21" i="9"/>
  <c r="Q31" i="9"/>
  <c r="Q45" i="9"/>
  <c r="Q67" i="9"/>
  <c r="Q73" i="9"/>
  <c r="Q46" i="9"/>
  <c r="Q24" i="9"/>
  <c r="Q44" i="9"/>
  <c r="Q59" i="9"/>
  <c r="Q10" i="9"/>
  <c r="Q20" i="9"/>
  <c r="Q39" i="9"/>
  <c r="Q40" i="9"/>
  <c r="Q29" i="9"/>
  <c r="Q26" i="9"/>
  <c r="Y5" i="9"/>
  <c r="Q7" i="9"/>
  <c r="Q69" i="9"/>
  <c r="Q52" i="9"/>
  <c r="Q13" i="9"/>
  <c r="Q63" i="9"/>
  <c r="Q72" i="9"/>
  <c r="Q38" i="9"/>
  <c r="Q60" i="9"/>
  <c r="Q18" i="9"/>
  <c r="Q41" i="9"/>
  <c r="Q19" i="9"/>
  <c r="Q11" i="9"/>
  <c r="Q14" i="9"/>
  <c r="Q62" i="9"/>
  <c r="Q48" i="9"/>
  <c r="Q43" i="9"/>
  <c r="Q30" i="9"/>
  <c r="Q22" i="9"/>
  <c r="Q51" i="9"/>
  <c r="Q34" i="9"/>
  <c r="Q36" i="9"/>
  <c r="Q33" i="9"/>
  <c r="Q27" i="9"/>
  <c r="Q16" i="9"/>
  <c r="Q8" i="9"/>
  <c r="Q23" i="9"/>
  <c r="Q71" i="9"/>
  <c r="Q65" i="9"/>
  <c r="Q35" i="9"/>
  <c r="Q15" i="9"/>
  <c r="Q54" i="9"/>
  <c r="Q56" i="9"/>
  <c r="Q49" i="9"/>
  <c r="Q74" i="9"/>
  <c r="Q58" i="9"/>
  <c r="Q25" i="9"/>
  <c r="Q42" i="9"/>
  <c r="Q66" i="9"/>
  <c r="Q55" i="9"/>
  <c r="Q9" i="9"/>
  <c r="Q37" i="9"/>
  <c r="Q32" i="9"/>
  <c r="R37" i="9"/>
  <c r="R35" i="9"/>
  <c r="R15" i="9"/>
  <c r="R57" i="9"/>
  <c r="R34" i="9"/>
  <c r="R25" i="9"/>
  <c r="R32" i="9"/>
  <c r="R8" i="9"/>
  <c r="R22" i="9"/>
  <c r="R54" i="9"/>
  <c r="R49" i="9"/>
  <c r="R65" i="9"/>
  <c r="R61" i="9"/>
  <c r="R20" i="9"/>
  <c r="R72" i="9"/>
  <c r="R71" i="9"/>
  <c r="R53" i="9"/>
  <c r="R31" i="9"/>
  <c r="R40" i="9"/>
  <c r="R52" i="9"/>
  <c r="R19" i="9"/>
  <c r="R23" i="9"/>
  <c r="R55" i="9"/>
  <c r="R44" i="9"/>
  <c r="R36" i="9"/>
  <c r="R28" i="9"/>
  <c r="R59" i="9"/>
  <c r="R58" i="9"/>
  <c r="R46" i="9"/>
  <c r="R33" i="9"/>
  <c r="R47" i="9"/>
  <c r="R50" i="9"/>
  <c r="R74" i="9"/>
  <c r="R56" i="9"/>
  <c r="R10" i="9"/>
  <c r="R63" i="9"/>
  <c r="R41" i="9"/>
  <c r="R60" i="9"/>
  <c r="R43" i="9"/>
  <c r="R7" i="9"/>
  <c r="R66" i="9"/>
  <c r="R29" i="9"/>
  <c r="R42" i="9"/>
  <c r="R18" i="9"/>
  <c r="R11" i="9"/>
  <c r="R24" i="9"/>
  <c r="R21" i="9"/>
  <c r="R45" i="9"/>
  <c r="R62" i="9"/>
  <c r="R69" i="9"/>
  <c r="R16" i="9"/>
  <c r="R14" i="9"/>
  <c r="R30" i="9"/>
  <c r="R64" i="9"/>
  <c r="R17" i="9"/>
  <c r="R67" i="9"/>
  <c r="R27" i="9"/>
  <c r="R51" i="9"/>
  <c r="R70" i="9"/>
  <c r="R73" i="9"/>
  <c r="R13" i="9"/>
  <c r="R39" i="9"/>
  <c r="R9" i="9"/>
  <c r="R12" i="9"/>
  <c r="R26" i="9"/>
  <c r="R48" i="9"/>
  <c r="R38" i="9"/>
  <c r="R68" i="9"/>
  <c r="S44" i="9"/>
  <c r="S10" i="9"/>
  <c r="S65" i="9"/>
  <c r="S71" i="9"/>
  <c r="S11" i="9"/>
  <c r="S45" i="9"/>
  <c r="S39" i="9"/>
  <c r="S55" i="9"/>
  <c r="S29" i="9"/>
  <c r="S21" i="9"/>
  <c r="S59" i="9"/>
  <c r="S14" i="9"/>
  <c r="S42" i="9"/>
  <c r="S32" i="9"/>
  <c r="S66" i="9"/>
  <c r="S69" i="9"/>
  <c r="S67" i="9"/>
  <c r="S19" i="9"/>
  <c r="S70" i="9"/>
  <c r="S33" i="9"/>
  <c r="S72" i="9"/>
  <c r="S20" i="9"/>
  <c r="S8" i="9"/>
  <c r="S24" i="9"/>
  <c r="S61" i="9"/>
  <c r="S17" i="9"/>
  <c r="S74" i="9"/>
  <c r="S49" i="9"/>
  <c r="S30" i="9"/>
  <c r="S73" i="9"/>
  <c r="S12" i="9"/>
  <c r="S36" i="9"/>
  <c r="S18" i="9"/>
  <c r="S22" i="9"/>
  <c r="S38" i="9"/>
  <c r="S15" i="9"/>
  <c r="S57" i="9"/>
  <c r="S31" i="9"/>
  <c r="S13" i="9"/>
  <c r="S9" i="9"/>
  <c r="S34" i="9"/>
  <c r="S37" i="9"/>
  <c r="S51" i="9"/>
  <c r="S48" i="9"/>
  <c r="S41" i="9"/>
  <c r="S56" i="9"/>
  <c r="S7" i="9"/>
  <c r="S25" i="9"/>
  <c r="S16" i="9"/>
  <c r="S46" i="9"/>
  <c r="S54" i="9"/>
  <c r="S58" i="9"/>
  <c r="S64" i="9"/>
  <c r="S23" i="9"/>
  <c r="S40" i="9"/>
  <c r="S68" i="9"/>
  <c r="S62" i="9"/>
  <c r="S27" i="9"/>
  <c r="S35" i="9"/>
  <c r="S60" i="9"/>
  <c r="S52" i="9"/>
  <c r="S53" i="9"/>
  <c r="S28" i="9"/>
  <c r="S50" i="9"/>
  <c r="S47" i="9"/>
  <c r="S63" i="9"/>
  <c r="S43" i="9"/>
  <c r="S26" i="9"/>
  <c r="Q14" i="20"/>
  <c r="Q16" i="20"/>
  <c r="Q26" i="20"/>
  <c r="Q8" i="20"/>
  <c r="Q20" i="20"/>
  <c r="Q13" i="20"/>
  <c r="Q58" i="20"/>
  <c r="Q39" i="20"/>
  <c r="Q28" i="20"/>
  <c r="Q52" i="20"/>
  <c r="Q25" i="20"/>
  <c r="Q11" i="20"/>
  <c r="Q49" i="20"/>
  <c r="Q54" i="20"/>
  <c r="Q56" i="20"/>
  <c r="Q18" i="20"/>
  <c r="Q47" i="20"/>
  <c r="Q23" i="20"/>
  <c r="Q30" i="20"/>
  <c r="Q36" i="20"/>
  <c r="Q65" i="20"/>
  <c r="Q37" i="20"/>
  <c r="Q41" i="20"/>
  <c r="Q62" i="20"/>
  <c r="Q24" i="20"/>
  <c r="Q17" i="20"/>
  <c r="Q38" i="20"/>
  <c r="Q73" i="20"/>
  <c r="Q9" i="20"/>
  <c r="Q74" i="20"/>
  <c r="Q67" i="20"/>
  <c r="Q63" i="20"/>
  <c r="Q10" i="20"/>
  <c r="Q61" i="20"/>
  <c r="Q22" i="20"/>
  <c r="Q46" i="20"/>
  <c r="Q19" i="20"/>
  <c r="Q55" i="20"/>
  <c r="Q40" i="20"/>
  <c r="Q31" i="20"/>
  <c r="Q66" i="20"/>
  <c r="Q29" i="20"/>
  <c r="Q27" i="20"/>
  <c r="Q50" i="20"/>
  <c r="Q48" i="20"/>
  <c r="Q60" i="20"/>
  <c r="Q69" i="20"/>
  <c r="Q43" i="20"/>
  <c r="Q64" i="20"/>
  <c r="Q44" i="20"/>
  <c r="Q34" i="20"/>
  <c r="Q59" i="20"/>
  <c r="Q7" i="20"/>
  <c r="Q15" i="20"/>
  <c r="Q53" i="20"/>
  <c r="Q68" i="20"/>
  <c r="Y5" i="20"/>
  <c r="Q70" i="20"/>
  <c r="Q32" i="20"/>
  <c r="Q45" i="20"/>
  <c r="Q57" i="20"/>
  <c r="Q21" i="20"/>
  <c r="Q51" i="20"/>
  <c r="Q72" i="20"/>
  <c r="Q42" i="20"/>
  <c r="Q12" i="20"/>
  <c r="Q33" i="20"/>
  <c r="Q35" i="20"/>
  <c r="Q71" i="20"/>
  <c r="R20" i="20"/>
  <c r="R41" i="20"/>
  <c r="R19" i="20"/>
  <c r="R48" i="20"/>
  <c r="R25" i="20"/>
  <c r="R54" i="20"/>
  <c r="R18" i="20"/>
  <c r="R28" i="20"/>
  <c r="R53" i="20"/>
  <c r="R71" i="20"/>
  <c r="R58" i="20"/>
  <c r="R61" i="20"/>
  <c r="R46" i="20"/>
  <c r="R17" i="20"/>
  <c r="R68" i="20"/>
  <c r="R47" i="20"/>
  <c r="R14" i="20"/>
  <c r="R37" i="20"/>
  <c r="R49" i="20"/>
  <c r="R16" i="20"/>
  <c r="R63" i="20"/>
  <c r="R33" i="20"/>
  <c r="R34" i="20"/>
  <c r="R65" i="20"/>
  <c r="R67" i="20"/>
  <c r="R57" i="20"/>
  <c r="R40" i="20"/>
  <c r="R35" i="20"/>
  <c r="R13" i="20"/>
  <c r="R70" i="20"/>
  <c r="R12" i="20"/>
  <c r="R24" i="20"/>
  <c r="R72" i="20"/>
  <c r="R73" i="20"/>
  <c r="R21" i="20"/>
  <c r="R29" i="20"/>
  <c r="R8" i="20"/>
  <c r="R45" i="20"/>
  <c r="R66" i="20"/>
  <c r="R36" i="20"/>
  <c r="R31" i="20"/>
  <c r="R50" i="20"/>
  <c r="R32" i="20"/>
  <c r="R7" i="20"/>
  <c r="R64" i="20"/>
  <c r="R43" i="20"/>
  <c r="R10" i="20"/>
  <c r="R69" i="20"/>
  <c r="R9" i="20"/>
  <c r="R26" i="20"/>
  <c r="R30" i="20"/>
  <c r="R23" i="20"/>
  <c r="R42" i="20"/>
  <c r="R38" i="20"/>
  <c r="R22" i="20"/>
  <c r="R39" i="20"/>
  <c r="R55" i="20"/>
  <c r="R56" i="20"/>
  <c r="R59" i="20"/>
  <c r="R11" i="20"/>
  <c r="R60" i="20"/>
  <c r="R74" i="20"/>
  <c r="R27" i="20"/>
  <c r="R51" i="20"/>
  <c r="R15" i="20"/>
  <c r="R44" i="20"/>
  <c r="R52" i="20"/>
  <c r="R62" i="20"/>
  <c r="S73" i="20"/>
  <c r="S28" i="20"/>
  <c r="S70" i="20"/>
  <c r="S37" i="20"/>
  <c r="S7" i="20"/>
  <c r="S65" i="20"/>
  <c r="S16" i="20"/>
  <c r="S9" i="20"/>
  <c r="S8" i="20"/>
  <c r="S40" i="20"/>
  <c r="S11" i="20"/>
  <c r="S72" i="20"/>
  <c r="S58" i="20"/>
  <c r="S61" i="20"/>
  <c r="S29" i="20"/>
  <c r="S13" i="20"/>
  <c r="S46" i="20"/>
  <c r="S51" i="20"/>
  <c r="S18" i="20"/>
  <c r="S60" i="20"/>
  <c r="S57" i="20"/>
  <c r="S26" i="20"/>
  <c r="S41" i="20"/>
  <c r="S10" i="20"/>
  <c r="S23" i="20"/>
  <c r="S47" i="20"/>
  <c r="S20" i="20"/>
  <c r="S54" i="20"/>
  <c r="S69" i="20"/>
  <c r="S21" i="20"/>
  <c r="S62" i="20"/>
  <c r="S30" i="20"/>
  <c r="S35" i="20"/>
  <c r="S63" i="20"/>
  <c r="S50" i="20"/>
  <c r="S44" i="20"/>
  <c r="S25" i="20"/>
  <c r="S15" i="20"/>
  <c r="S38" i="20"/>
  <c r="S49" i="20"/>
  <c r="S64" i="20"/>
  <c r="S31" i="20"/>
  <c r="S39" i="20"/>
  <c r="S59" i="20"/>
  <c r="S27" i="20"/>
  <c r="S19" i="20"/>
  <c r="S52" i="20"/>
  <c r="S14" i="20"/>
  <c r="S43" i="20"/>
  <c r="S33" i="20"/>
  <c r="S32" i="20"/>
  <c r="S24" i="20"/>
  <c r="S36" i="20"/>
  <c r="S12" i="20"/>
  <c r="S55" i="20"/>
  <c r="S22" i="20"/>
  <c r="S53" i="20"/>
  <c r="S42" i="20"/>
  <c r="S66" i="20"/>
  <c r="S71" i="20"/>
  <c r="S68" i="20"/>
  <c r="S48" i="20"/>
  <c r="S45" i="20"/>
  <c r="S17" i="20"/>
  <c r="S56" i="20"/>
  <c r="S74" i="20"/>
  <c r="S34" i="20"/>
  <c r="S67" i="20"/>
  <c r="Q48" i="24"/>
  <c r="Q47" i="24"/>
  <c r="Q44" i="24"/>
  <c r="Q62" i="24"/>
  <c r="Q7" i="24"/>
  <c r="Q31" i="24"/>
  <c r="Q25" i="24"/>
  <c r="Q39" i="24"/>
  <c r="Q68" i="24"/>
  <c r="Q13" i="24"/>
  <c r="Q56" i="24"/>
  <c r="Y5" i="24"/>
  <c r="Q64" i="24"/>
  <c r="Q33" i="24"/>
  <c r="Q22" i="24"/>
  <c r="Q51" i="24"/>
  <c r="Q17" i="24"/>
  <c r="Q26" i="24"/>
  <c r="Q24" i="24"/>
  <c r="Q11" i="24"/>
  <c r="Q46" i="24"/>
  <c r="Q70" i="24"/>
  <c r="Q20" i="24"/>
  <c r="Q54" i="24"/>
  <c r="Q10" i="24"/>
  <c r="Q27" i="24"/>
  <c r="Q55" i="24"/>
  <c r="Q14" i="24"/>
  <c r="Q38" i="24"/>
  <c r="Q73" i="24"/>
  <c r="Q12" i="24"/>
  <c r="Q53" i="24"/>
  <c r="Q61" i="24"/>
  <c r="Q28" i="24"/>
  <c r="Q65" i="24"/>
  <c r="Q45" i="24"/>
  <c r="Q16" i="24"/>
  <c r="Q60" i="24"/>
  <c r="Q19" i="24"/>
  <c r="Q18" i="24"/>
  <c r="Q66" i="24"/>
  <c r="Q34" i="24"/>
  <c r="Q58" i="24"/>
  <c r="Q71" i="24"/>
  <c r="Q32" i="24"/>
  <c r="Q21" i="24"/>
  <c r="Q23" i="24"/>
  <c r="Q74" i="24"/>
  <c r="Q59" i="24"/>
  <c r="Q43" i="24"/>
  <c r="Q41" i="24"/>
  <c r="Q30" i="24"/>
  <c r="Q57" i="24"/>
  <c r="Q29" i="24"/>
  <c r="Q8" i="24"/>
  <c r="Q63" i="24"/>
  <c r="Q40" i="24"/>
  <c r="Q69" i="24"/>
  <c r="Q52" i="24"/>
  <c r="Q37" i="24"/>
  <c r="Q15" i="24"/>
  <c r="Q36" i="24"/>
  <c r="Q35" i="24"/>
  <c r="Q72" i="24"/>
  <c r="Q49" i="24"/>
  <c r="Q50" i="24"/>
  <c r="Q42" i="24"/>
  <c r="Q67" i="24"/>
  <c r="Q9" i="24"/>
  <c r="R32" i="24"/>
  <c r="R40" i="24"/>
  <c r="R60" i="24"/>
  <c r="R55" i="24"/>
  <c r="R70" i="24"/>
  <c r="R71" i="24"/>
  <c r="R8" i="24"/>
  <c r="R74" i="24"/>
  <c r="R69" i="24"/>
  <c r="R39" i="24"/>
  <c r="R23" i="24"/>
  <c r="R64" i="24"/>
  <c r="R54" i="24"/>
  <c r="R57" i="24"/>
  <c r="R33" i="24"/>
  <c r="R16" i="24"/>
  <c r="R65" i="24"/>
  <c r="R73" i="24"/>
  <c r="R31" i="24"/>
  <c r="R11" i="24"/>
  <c r="R28" i="24"/>
  <c r="R10" i="24"/>
  <c r="R58" i="24"/>
  <c r="R52" i="24"/>
  <c r="R27" i="24"/>
  <c r="R34" i="24"/>
  <c r="R9" i="24"/>
  <c r="R17" i="24"/>
  <c r="R14" i="24"/>
  <c r="R41" i="24"/>
  <c r="R47" i="24"/>
  <c r="R63" i="24"/>
  <c r="R66" i="24"/>
  <c r="R35" i="24"/>
  <c r="R15" i="24"/>
  <c r="R18" i="24"/>
  <c r="R24" i="24"/>
  <c r="R72" i="24"/>
  <c r="R37" i="24"/>
  <c r="R59" i="24"/>
  <c r="R22" i="24"/>
  <c r="R12" i="24"/>
  <c r="R62" i="24"/>
  <c r="R67" i="24"/>
  <c r="R7" i="24"/>
  <c r="R68" i="24"/>
  <c r="R61" i="24"/>
  <c r="R46" i="24"/>
  <c r="R26" i="24"/>
  <c r="R44" i="24"/>
  <c r="R56" i="24"/>
  <c r="R43" i="24"/>
  <c r="R19" i="24"/>
  <c r="R13" i="24"/>
  <c r="R36" i="24"/>
  <c r="R30" i="24"/>
  <c r="R38" i="24"/>
  <c r="R42" i="24"/>
  <c r="R25" i="24"/>
  <c r="R45" i="24"/>
  <c r="R48" i="24"/>
  <c r="R50" i="24"/>
  <c r="R51" i="24"/>
  <c r="R49" i="24"/>
  <c r="R53" i="24"/>
  <c r="R21" i="24"/>
  <c r="R29" i="24"/>
  <c r="R20" i="24"/>
  <c r="S53" i="24"/>
  <c r="S38" i="24"/>
  <c r="S69" i="24"/>
  <c r="S52" i="24"/>
  <c r="S23" i="24"/>
  <c r="S68" i="24"/>
  <c r="S41" i="24"/>
  <c r="S43" i="24"/>
  <c r="S37" i="24"/>
  <c r="S57" i="24"/>
  <c r="S72" i="24"/>
  <c r="S65" i="24"/>
  <c r="S45" i="24"/>
  <c r="S18" i="24"/>
  <c r="S13" i="24"/>
  <c r="S26" i="24"/>
  <c r="S71" i="24"/>
  <c r="S15" i="24"/>
  <c r="S21" i="24"/>
  <c r="S47" i="24"/>
  <c r="S9" i="24"/>
  <c r="S64" i="24"/>
  <c r="S66" i="24"/>
  <c r="S35" i="24"/>
  <c r="S46" i="24"/>
  <c r="S49" i="24"/>
  <c r="S40" i="24"/>
  <c r="S27" i="24"/>
  <c r="S20" i="24"/>
  <c r="S29" i="24"/>
  <c r="S14" i="24"/>
  <c r="S44" i="24"/>
  <c r="S10" i="24"/>
  <c r="S60" i="24"/>
  <c r="S19" i="24"/>
  <c r="S22" i="24"/>
  <c r="S62" i="24"/>
  <c r="S8" i="24"/>
  <c r="S59" i="24"/>
  <c r="S39" i="24"/>
  <c r="S48" i="24"/>
  <c r="S24" i="24"/>
  <c r="S16" i="24"/>
  <c r="S56" i="24"/>
  <c r="S31" i="24"/>
  <c r="S36" i="24"/>
  <c r="S58" i="24"/>
  <c r="S70" i="24"/>
  <c r="S51" i="24"/>
  <c r="S12" i="24"/>
  <c r="S25" i="24"/>
  <c r="S30" i="24"/>
  <c r="S61" i="24"/>
  <c r="S73" i="24"/>
  <c r="S28" i="24"/>
  <c r="S55" i="24"/>
  <c r="S32" i="24"/>
  <c r="S34" i="24"/>
  <c r="S63" i="24"/>
  <c r="S67" i="24"/>
  <c r="S33" i="24"/>
  <c r="S74" i="24"/>
  <c r="S50" i="24"/>
  <c r="S42" i="24"/>
  <c r="S17" i="24"/>
  <c r="S11" i="24"/>
  <c r="S54" i="24"/>
  <c r="S7" i="24"/>
  <c r="Y5" i="3"/>
  <c r="S33" i="3"/>
  <c r="S17" i="3"/>
  <c r="S57" i="3"/>
  <c r="S35" i="3"/>
  <c r="S46" i="3"/>
  <c r="S9" i="3"/>
  <c r="S47" i="3"/>
  <c r="S20" i="3"/>
  <c r="S41" i="3"/>
  <c r="S74" i="3"/>
  <c r="S64" i="3"/>
  <c r="S30" i="3"/>
  <c r="S25" i="3"/>
  <c r="S62" i="3"/>
  <c r="S69" i="3"/>
  <c r="S45" i="3"/>
  <c r="S66" i="3"/>
  <c r="S11" i="3"/>
  <c r="S37" i="3"/>
  <c r="S60" i="3"/>
  <c r="S48" i="3"/>
  <c r="S7" i="3"/>
  <c r="S72" i="3"/>
  <c r="S73" i="3"/>
  <c r="S14" i="3"/>
  <c r="S51" i="3"/>
  <c r="S65" i="3"/>
  <c r="S19" i="3"/>
  <c r="S21" i="3"/>
  <c r="S22" i="3"/>
  <c r="S53" i="3"/>
  <c r="S23" i="3"/>
  <c r="S52" i="3"/>
  <c r="S56" i="3"/>
  <c r="S10" i="3"/>
  <c r="S29" i="3"/>
  <c r="S13" i="3"/>
  <c r="S63" i="3"/>
  <c r="S15" i="3"/>
  <c r="S26" i="3"/>
  <c r="S38" i="3"/>
  <c r="S8" i="3"/>
  <c r="S31" i="3"/>
  <c r="S49" i="3"/>
  <c r="S42" i="3"/>
  <c r="S70" i="3"/>
  <c r="S68" i="3"/>
  <c r="S54" i="3"/>
  <c r="S67" i="3"/>
  <c r="S16" i="3"/>
  <c r="S58" i="3"/>
  <c r="S55" i="3"/>
  <c r="S12" i="3"/>
  <c r="S40" i="3"/>
  <c r="S24" i="3"/>
  <c r="S43" i="3"/>
  <c r="S32" i="3"/>
  <c r="S59" i="3"/>
  <c r="S34" i="3"/>
  <c r="S18" i="3"/>
  <c r="S39" i="3"/>
  <c r="S36" i="3"/>
  <c r="S61" i="3"/>
  <c r="S50" i="3"/>
  <c r="S27" i="3"/>
  <c r="S44" i="3"/>
  <c r="S28" i="3"/>
  <c r="S71" i="3"/>
  <c r="R70" i="3"/>
  <c r="R11" i="3"/>
  <c r="R10" i="3"/>
  <c r="R29" i="3"/>
  <c r="R44" i="3"/>
  <c r="R30" i="3"/>
  <c r="R65" i="3"/>
  <c r="R48" i="3"/>
  <c r="R17" i="3"/>
  <c r="R31" i="3"/>
  <c r="R24" i="3"/>
  <c r="R9" i="3"/>
  <c r="R73" i="3"/>
  <c r="R22" i="3"/>
  <c r="R69" i="3"/>
  <c r="R7" i="3"/>
  <c r="R72" i="3"/>
  <c r="R35" i="3"/>
  <c r="R42" i="3"/>
  <c r="R14" i="3"/>
  <c r="R13" i="3"/>
  <c r="R20" i="3"/>
  <c r="R27" i="3"/>
  <c r="R62" i="3"/>
  <c r="R39" i="3"/>
  <c r="R32" i="3"/>
  <c r="R34" i="3"/>
  <c r="R47" i="3"/>
  <c r="R50" i="3"/>
  <c r="R68" i="3"/>
  <c r="R40" i="3"/>
  <c r="R74" i="3"/>
  <c r="R21" i="3"/>
  <c r="R19" i="3"/>
  <c r="R46" i="3"/>
  <c r="R12" i="3"/>
  <c r="R71" i="3"/>
  <c r="R25" i="3"/>
  <c r="R51" i="3"/>
  <c r="R56" i="3"/>
  <c r="R16" i="3"/>
  <c r="R28" i="3"/>
  <c r="R8" i="3"/>
  <c r="R61" i="3"/>
  <c r="R52" i="3"/>
  <c r="R33" i="3"/>
  <c r="R55" i="3"/>
  <c r="R23" i="3"/>
  <c r="R57" i="3"/>
  <c r="R54" i="3"/>
  <c r="R58" i="3"/>
  <c r="R49" i="3"/>
  <c r="R60" i="3"/>
  <c r="R15" i="3"/>
  <c r="R67" i="3"/>
  <c r="R63" i="3"/>
  <c r="R26" i="3"/>
  <c r="R38" i="3"/>
  <c r="R53" i="3"/>
  <c r="R41" i="3"/>
  <c r="R45" i="3"/>
  <c r="R66" i="3"/>
  <c r="R36" i="3"/>
  <c r="R43" i="3"/>
  <c r="R59" i="3"/>
  <c r="R37" i="3"/>
  <c r="R64" i="3"/>
  <c r="R18" i="3"/>
  <c r="Q11" i="3"/>
  <c r="Q40" i="3"/>
  <c r="Q42" i="3"/>
  <c r="Q22" i="3"/>
  <c r="Q64" i="3"/>
  <c r="Q70" i="3"/>
  <c r="Q35" i="3"/>
  <c r="Q32" i="3"/>
  <c r="Q33" i="3"/>
  <c r="Q15" i="3"/>
  <c r="Q17" i="3"/>
  <c r="Q19" i="3"/>
  <c r="Q27" i="3"/>
  <c r="Q62" i="3"/>
  <c r="Q25" i="3"/>
  <c r="Q39" i="3"/>
  <c r="Q10" i="3"/>
  <c r="Q48" i="3"/>
  <c r="Q23" i="3"/>
  <c r="Q43" i="3"/>
  <c r="Q46" i="3"/>
  <c r="Q26" i="3"/>
  <c r="Q24" i="3"/>
  <c r="Q38" i="3"/>
  <c r="Q53" i="3"/>
  <c r="Q9" i="3"/>
  <c r="Q72" i="3"/>
  <c r="Q66" i="3"/>
  <c r="Q63" i="3"/>
  <c r="Q74" i="3"/>
  <c r="Q30" i="3"/>
  <c r="Q67" i="3"/>
  <c r="Q18" i="3"/>
  <c r="Q37" i="3"/>
  <c r="Q14" i="3"/>
  <c r="Q31" i="3"/>
  <c r="Q71" i="3"/>
  <c r="Q61" i="3"/>
  <c r="Q20" i="3"/>
  <c r="Q36" i="3"/>
  <c r="Q45" i="3"/>
  <c r="Q34" i="3"/>
  <c r="Q47" i="3"/>
  <c r="Q59" i="3"/>
  <c r="Q29" i="3"/>
  <c r="Q68" i="3"/>
  <c r="Q69" i="3"/>
  <c r="Q54" i="3"/>
  <c r="Q65" i="3"/>
  <c r="Q44" i="3"/>
  <c r="Q50" i="3"/>
  <c r="Q13" i="3"/>
  <c r="Q41" i="3"/>
  <c r="Q57" i="3"/>
  <c r="Q58" i="3"/>
  <c r="Q12" i="3"/>
  <c r="Q73" i="3"/>
  <c r="Q51" i="3"/>
  <c r="Q8" i="3"/>
  <c r="Q16" i="3"/>
  <c r="Q28" i="3"/>
  <c r="Q56" i="3"/>
  <c r="Q52" i="3"/>
  <c r="Q60" i="3"/>
  <c r="Q21" i="3"/>
  <c r="Q7" i="3"/>
  <c r="Q49" i="3"/>
  <c r="Q55" i="3"/>
  <c r="R42" i="4"/>
  <c r="R36" i="4"/>
  <c r="R18" i="4"/>
  <c r="R33" i="4"/>
  <c r="R29" i="4"/>
  <c r="R56" i="4"/>
  <c r="R10" i="4"/>
  <c r="R31" i="4"/>
  <c r="R51" i="4"/>
  <c r="R55" i="4"/>
  <c r="R17" i="4"/>
  <c r="R14" i="4"/>
  <c r="R52" i="4"/>
  <c r="R63" i="4"/>
  <c r="R48" i="4"/>
  <c r="R49" i="4"/>
  <c r="R50" i="4"/>
  <c r="R11" i="4"/>
  <c r="R24" i="4"/>
  <c r="R45" i="4"/>
  <c r="R21" i="4"/>
  <c r="R62" i="4"/>
  <c r="R37" i="4"/>
  <c r="R67" i="4"/>
  <c r="R65" i="4"/>
  <c r="R74" i="4"/>
  <c r="R60" i="4"/>
  <c r="R57" i="4"/>
  <c r="R44" i="4"/>
  <c r="R69" i="4"/>
  <c r="R66" i="4"/>
  <c r="R73" i="4"/>
  <c r="R8" i="4"/>
  <c r="R20" i="4"/>
  <c r="R47" i="4"/>
  <c r="R46" i="4"/>
  <c r="R59" i="4"/>
  <c r="R28" i="4"/>
  <c r="R26" i="4"/>
  <c r="R68" i="4"/>
  <c r="R34" i="4"/>
  <c r="R16" i="4"/>
  <c r="R13" i="4"/>
  <c r="R64" i="4"/>
  <c r="R12" i="4"/>
  <c r="R61" i="4"/>
  <c r="R38" i="4"/>
  <c r="R19" i="4"/>
  <c r="R35" i="4"/>
  <c r="R22" i="4"/>
  <c r="R9" i="4"/>
  <c r="R53" i="4"/>
  <c r="R30" i="4"/>
  <c r="R43" i="4"/>
  <c r="R15" i="4"/>
  <c r="R41" i="4"/>
  <c r="R40" i="4"/>
  <c r="R39" i="4"/>
  <c r="R58" i="4"/>
  <c r="R72" i="4"/>
  <c r="R25" i="4"/>
  <c r="R7" i="4"/>
  <c r="R32" i="4"/>
  <c r="R71" i="4"/>
  <c r="R23" i="4"/>
  <c r="R27" i="4"/>
  <c r="R54" i="4"/>
  <c r="R70" i="4"/>
  <c r="Q65" i="4"/>
  <c r="Q45" i="4"/>
  <c r="Q17" i="4"/>
  <c r="Q10" i="4"/>
  <c r="Q30" i="4"/>
  <c r="Q20" i="4"/>
  <c r="Q21" i="4"/>
  <c r="Q29" i="4"/>
  <c r="Q7" i="4"/>
  <c r="Q51" i="4"/>
  <c r="Q44" i="4"/>
  <c r="Q25" i="4"/>
  <c r="Q74" i="4"/>
  <c r="Q15" i="4"/>
  <c r="Q42" i="4"/>
  <c r="Q8" i="4"/>
  <c r="Q64" i="4"/>
  <c r="Q46" i="4"/>
  <c r="Q57" i="4"/>
  <c r="Q66" i="4"/>
  <c r="Q31" i="4"/>
  <c r="Q38" i="4"/>
  <c r="Q60" i="4"/>
  <c r="Q61" i="4"/>
  <c r="Q22" i="4"/>
  <c r="Q35" i="4"/>
  <c r="Q53" i="4"/>
  <c r="Q41" i="4"/>
  <c r="Q49" i="4"/>
  <c r="Q63" i="4"/>
  <c r="Q36" i="4"/>
  <c r="Q50" i="4"/>
  <c r="Q48" i="4"/>
  <c r="Q55" i="4"/>
  <c r="Q72" i="4"/>
  <c r="Q33" i="4"/>
  <c r="Q56" i="4"/>
  <c r="Q43" i="4"/>
  <c r="Q37" i="4"/>
  <c r="Q24" i="4"/>
  <c r="Q26" i="4"/>
  <c r="Q34" i="4"/>
  <c r="Q39" i="4"/>
  <c r="Q12" i="4"/>
  <c r="Q28" i="4"/>
  <c r="Q27" i="4"/>
  <c r="Q11" i="4"/>
  <c r="Q59" i="4"/>
  <c r="Q23" i="4"/>
  <c r="Q69" i="4"/>
  <c r="Q54" i="4"/>
  <c r="Q40" i="4"/>
  <c r="Q47" i="4"/>
  <c r="Q62" i="4"/>
  <c r="Q18" i="4"/>
  <c r="Q32" i="4"/>
  <c r="Q73" i="4"/>
  <c r="Q58" i="4"/>
  <c r="Q13" i="4"/>
  <c r="Q52" i="4"/>
  <c r="Q70" i="4"/>
  <c r="Q71" i="4"/>
  <c r="Q9" i="4"/>
  <c r="Q16" i="4"/>
  <c r="Q19" i="4"/>
  <c r="Q68" i="4"/>
  <c r="Q67" i="4"/>
  <c r="Q14" i="4"/>
  <c r="Y5" i="4"/>
  <c r="S55" i="4"/>
  <c r="S30" i="4"/>
  <c r="S72" i="4"/>
  <c r="S54" i="4"/>
  <c r="S65" i="4"/>
  <c r="S12" i="4"/>
  <c r="S20" i="4"/>
  <c r="S63" i="4"/>
  <c r="S16" i="4"/>
  <c r="S58" i="4"/>
  <c r="S31" i="4"/>
  <c r="S48" i="4"/>
  <c r="S23" i="4"/>
  <c r="S24" i="4"/>
  <c r="S49" i="4"/>
  <c r="S70" i="4"/>
  <c r="S42" i="4"/>
  <c r="S8" i="4"/>
  <c r="S74" i="4"/>
  <c r="S59" i="4"/>
  <c r="S71" i="4"/>
  <c r="S7" i="4"/>
  <c r="S52" i="4"/>
  <c r="S26" i="4"/>
  <c r="S38" i="4"/>
  <c r="S39" i="4"/>
  <c r="S19" i="4"/>
  <c r="S13" i="4"/>
  <c r="S64" i="4"/>
  <c r="S37" i="4"/>
  <c r="S21" i="4"/>
  <c r="S25" i="4"/>
  <c r="S9" i="4"/>
  <c r="S61" i="4"/>
  <c r="S22" i="4"/>
  <c r="S46" i="4"/>
  <c r="S43" i="4"/>
  <c r="S68" i="4"/>
  <c r="S29" i="4"/>
  <c r="S27" i="4"/>
  <c r="S44" i="4"/>
  <c r="S67" i="4"/>
  <c r="S57" i="4"/>
  <c r="S53" i="4"/>
  <c r="S56" i="4"/>
  <c r="S50" i="4"/>
  <c r="S34" i="4"/>
  <c r="S62" i="4"/>
  <c r="S51" i="4"/>
  <c r="S18" i="4"/>
  <c r="S45" i="4"/>
  <c r="S33" i="4"/>
  <c r="S66" i="4"/>
  <c r="S60" i="4"/>
  <c r="S10" i="4"/>
  <c r="S40" i="4"/>
  <c r="S41" i="4"/>
  <c r="S15" i="4"/>
  <c r="S14" i="4"/>
  <c r="S35" i="4"/>
  <c r="S69" i="4"/>
  <c r="S11" i="4"/>
  <c r="S17" i="4"/>
  <c r="S73" i="4"/>
  <c r="S36" i="4"/>
  <c r="S32" i="4"/>
  <c r="S28" i="4"/>
  <c r="S47" i="4"/>
  <c r="S70" i="15"/>
  <c r="S10" i="15"/>
  <c r="S38" i="15"/>
  <c r="S57" i="15"/>
  <c r="S26" i="15"/>
  <c r="S67" i="15"/>
  <c r="S47" i="15"/>
  <c r="S72" i="15"/>
  <c r="S61" i="15"/>
  <c r="S27" i="15"/>
  <c r="S53" i="15"/>
  <c r="S9" i="15"/>
  <c r="S41" i="15"/>
  <c r="S34" i="15"/>
  <c r="S23" i="15"/>
  <c r="S40" i="15"/>
  <c r="S49" i="15"/>
  <c r="S52" i="15"/>
  <c r="S16" i="15"/>
  <c r="S21" i="15"/>
  <c r="S15" i="15"/>
  <c r="S32" i="15"/>
  <c r="S73" i="15"/>
  <c r="S18" i="15"/>
  <c r="S65" i="15"/>
  <c r="S37" i="15"/>
  <c r="S46" i="15"/>
  <c r="S29" i="15"/>
  <c r="S56" i="15"/>
  <c r="S64" i="15"/>
  <c r="S25" i="15"/>
  <c r="S71" i="15"/>
  <c r="S69" i="15"/>
  <c r="S55" i="15"/>
  <c r="S58" i="15"/>
  <c r="S17" i="15"/>
  <c r="S59" i="15"/>
  <c r="S13" i="15"/>
  <c r="S68" i="15"/>
  <c r="S50" i="15"/>
  <c r="S33" i="15"/>
  <c r="S35" i="15"/>
  <c r="S43" i="15"/>
  <c r="S44" i="15"/>
  <c r="S48" i="15"/>
  <c r="S63" i="15"/>
  <c r="S51" i="15"/>
  <c r="S28" i="15"/>
  <c r="S30" i="15"/>
  <c r="S12" i="15"/>
  <c r="S19" i="15"/>
  <c r="S62" i="15"/>
  <c r="S60" i="15"/>
  <c r="S54" i="15"/>
  <c r="S74" i="15"/>
  <c r="S42" i="15"/>
  <c r="S20" i="15"/>
  <c r="S14" i="15"/>
  <c r="S7" i="15"/>
  <c r="S45" i="15"/>
  <c r="S36" i="15"/>
  <c r="S11" i="15"/>
  <c r="S22" i="15"/>
  <c r="S8" i="15"/>
  <c r="S31" i="15"/>
  <c r="S24" i="15"/>
  <c r="S66" i="15"/>
  <c r="S39" i="15"/>
  <c r="R27" i="15"/>
  <c r="R61" i="15"/>
  <c r="R74" i="15"/>
  <c r="R37" i="15"/>
  <c r="R65" i="15"/>
  <c r="R20" i="15"/>
  <c r="R73" i="15"/>
  <c r="R14" i="15"/>
  <c r="R71" i="15"/>
  <c r="R70" i="15"/>
  <c r="R32" i="15"/>
  <c r="R25" i="15"/>
  <c r="R53" i="15"/>
  <c r="R9" i="15"/>
  <c r="R12" i="15"/>
  <c r="R31" i="15"/>
  <c r="R11" i="15"/>
  <c r="R28" i="15"/>
  <c r="R66" i="15"/>
  <c r="R51" i="15"/>
  <c r="R72" i="15"/>
  <c r="R57" i="15"/>
  <c r="R68" i="15"/>
  <c r="R60" i="15"/>
  <c r="R34" i="15"/>
  <c r="R69" i="15"/>
  <c r="R35" i="15"/>
  <c r="R63" i="15"/>
  <c r="R64" i="15"/>
  <c r="R8" i="15"/>
  <c r="R16" i="15"/>
  <c r="R30" i="15"/>
  <c r="R62" i="15"/>
  <c r="R43" i="15"/>
  <c r="R26" i="15"/>
  <c r="R33" i="15"/>
  <c r="R49" i="15"/>
  <c r="R50" i="15"/>
  <c r="R7" i="15"/>
  <c r="R10" i="15"/>
  <c r="R22" i="15"/>
  <c r="R38" i="15"/>
  <c r="R21" i="15"/>
  <c r="R41" i="15"/>
  <c r="R13" i="15"/>
  <c r="R18" i="15"/>
  <c r="R52" i="15"/>
  <c r="R44" i="15"/>
  <c r="R39" i="15"/>
  <c r="R40" i="15"/>
  <c r="R45" i="15"/>
  <c r="R42" i="15"/>
  <c r="R23" i="15"/>
  <c r="R19" i="15"/>
  <c r="R67" i="15"/>
  <c r="R46" i="15"/>
  <c r="R55" i="15"/>
  <c r="R24" i="15"/>
  <c r="R47" i="15"/>
  <c r="R54" i="15"/>
  <c r="R17" i="15"/>
  <c r="R58" i="15"/>
  <c r="R36" i="15"/>
  <c r="R48" i="15"/>
  <c r="R15" i="15"/>
  <c r="R29" i="15"/>
  <c r="R59" i="15"/>
  <c r="R56" i="15"/>
  <c r="Q57" i="15"/>
  <c r="Q31" i="15"/>
  <c r="Q14" i="15"/>
  <c r="Q42" i="15"/>
  <c r="Q18" i="15"/>
  <c r="Q12" i="15"/>
  <c r="Q69" i="15"/>
  <c r="Q34" i="15"/>
  <c r="Q64" i="15"/>
  <c r="Q40" i="15"/>
  <c r="Q46" i="15"/>
  <c r="Q63" i="15"/>
  <c r="Q54" i="15"/>
  <c r="Q8" i="15"/>
  <c r="Q23" i="15"/>
  <c r="Q51" i="15"/>
  <c r="Q28" i="15"/>
  <c r="Q74" i="15"/>
  <c r="Q35" i="15"/>
  <c r="Q15" i="15"/>
  <c r="Q52" i="15"/>
  <c r="Q7" i="15"/>
  <c r="Y5" i="15"/>
  <c r="Q70" i="15"/>
  <c r="Q71" i="15"/>
  <c r="Q44" i="15"/>
  <c r="Q21" i="15"/>
  <c r="Q9" i="15"/>
  <c r="Q37" i="15"/>
  <c r="Q59" i="15"/>
  <c r="Q72" i="15"/>
  <c r="Q53" i="15"/>
  <c r="Q33" i="15"/>
  <c r="Q58" i="15"/>
  <c r="Q49" i="15"/>
  <c r="Q30" i="15"/>
  <c r="Q16" i="15"/>
  <c r="Q55" i="15"/>
  <c r="Q60" i="15"/>
  <c r="Q32" i="15"/>
  <c r="Q68" i="15"/>
  <c r="Q47" i="15"/>
  <c r="Q29" i="15"/>
  <c r="Q50" i="15"/>
  <c r="Q45" i="15"/>
  <c r="Q10" i="15"/>
  <c r="Q17" i="15"/>
  <c r="Q36" i="15"/>
  <c r="Q27" i="15"/>
  <c r="Q24" i="15"/>
  <c r="Q73" i="15"/>
  <c r="Q25" i="15"/>
  <c r="Q66" i="15"/>
  <c r="Q22" i="15"/>
  <c r="Q20" i="15"/>
  <c r="Q41" i="15"/>
  <c r="Q56" i="15"/>
  <c r="Q62" i="15"/>
  <c r="Q67" i="15"/>
  <c r="Q61" i="15"/>
  <c r="Q39" i="15"/>
  <c r="Q26" i="15"/>
  <c r="Q65" i="15"/>
  <c r="Q38" i="15"/>
  <c r="Q13" i="15"/>
  <c r="Q43" i="15"/>
  <c r="Q11" i="15"/>
  <c r="Q19" i="15"/>
  <c r="Q48" i="15"/>
  <c r="Q38" i="37"/>
  <c r="Q60" i="37"/>
  <c r="Q65" i="37"/>
  <c r="Q56" i="37"/>
  <c r="Q10" i="37"/>
  <c r="Q67" i="37"/>
  <c r="Q13" i="37"/>
  <c r="Q68" i="37"/>
  <c r="Q19" i="37"/>
  <c r="Q48" i="37"/>
  <c r="Q50" i="37"/>
  <c r="Q16" i="37"/>
  <c r="Q29" i="37"/>
  <c r="Q73" i="37"/>
  <c r="Q40" i="37"/>
  <c r="Q20" i="37"/>
  <c r="Q54" i="37"/>
  <c r="Q52" i="37"/>
  <c r="Q66" i="37"/>
  <c r="Q22" i="37"/>
  <c r="Q58" i="37"/>
  <c r="Q12" i="37"/>
  <c r="Q28" i="37"/>
  <c r="Q53" i="37"/>
  <c r="Q49" i="37"/>
  <c r="Q62" i="37"/>
  <c r="Q43" i="37"/>
  <c r="Q37" i="37"/>
  <c r="Q34" i="37"/>
  <c r="Q8" i="37"/>
  <c r="Q36" i="37"/>
  <c r="Q27" i="37"/>
  <c r="Q70" i="37"/>
  <c r="Q7" i="37"/>
  <c r="Q51" i="37"/>
  <c r="Q69" i="37"/>
  <c r="Q26" i="37"/>
  <c r="Q45" i="37"/>
  <c r="Q61" i="37"/>
  <c r="Q14" i="37"/>
  <c r="Q23" i="37"/>
  <c r="Q42" i="37"/>
  <c r="Q41" i="37"/>
  <c r="Q24" i="37"/>
  <c r="Q57" i="37"/>
  <c r="Q9" i="37"/>
  <c r="Q25" i="37"/>
  <c r="Q55" i="37"/>
  <c r="Q46" i="37"/>
  <c r="Q30" i="37"/>
  <c r="Q47" i="37"/>
  <c r="Q17" i="37"/>
  <c r="Q74" i="37"/>
  <c r="Q35" i="37"/>
  <c r="Q44" i="37"/>
  <c r="Q32" i="37"/>
  <c r="Q31" i="37"/>
  <c r="Q18" i="37"/>
  <c r="Q71" i="37"/>
  <c r="Q63" i="37"/>
  <c r="Q15" i="37"/>
  <c r="Q33" i="37"/>
  <c r="Q11" i="37"/>
  <c r="Q39" i="37"/>
  <c r="Q64" i="37"/>
  <c r="Q21" i="37"/>
  <c r="Q72" i="37"/>
  <c r="Q59" i="37"/>
  <c r="Y5" i="37"/>
  <c r="Q23" i="34"/>
  <c r="Q64" i="34"/>
  <c r="Q63" i="34"/>
  <c r="Q69" i="34"/>
  <c r="Q8" i="34"/>
  <c r="Q13" i="34"/>
  <c r="Q25" i="34"/>
  <c r="Q39" i="34"/>
  <c r="Q31" i="34"/>
  <c r="Q32" i="34"/>
  <c r="Q22" i="34"/>
  <c r="Q43" i="34"/>
  <c r="Q58" i="34"/>
  <c r="Q11" i="34"/>
  <c r="Q56" i="34"/>
  <c r="Q57" i="34"/>
  <c r="Q38" i="34"/>
  <c r="Q67" i="34"/>
  <c r="Q29" i="34"/>
  <c r="Q42" i="34"/>
  <c r="Q66" i="34"/>
  <c r="Q40" i="34"/>
  <c r="Q45" i="34"/>
  <c r="Q73" i="34"/>
  <c r="Q33" i="34"/>
  <c r="Q65" i="34"/>
  <c r="Q41" i="34"/>
  <c r="Q44" i="34"/>
  <c r="Q50" i="34"/>
  <c r="Q27" i="34"/>
  <c r="Q21" i="34"/>
  <c r="Q18" i="34"/>
  <c r="Q68" i="34"/>
  <c r="Q9" i="34"/>
  <c r="Q20" i="34"/>
  <c r="Q54" i="34"/>
  <c r="Q52" i="34"/>
  <c r="Q35" i="34"/>
  <c r="Q60" i="34"/>
  <c r="Q15" i="34"/>
  <c r="Q37" i="34"/>
  <c r="Q16" i="34"/>
  <c r="Q61" i="34"/>
  <c r="Q24" i="34"/>
  <c r="Q30" i="34"/>
  <c r="Q49" i="34"/>
  <c r="Q46" i="34"/>
  <c r="Q51" i="34"/>
  <c r="Q7" i="34"/>
  <c r="Q17" i="34"/>
  <c r="Q72" i="34"/>
  <c r="Q10" i="34"/>
  <c r="Q70" i="34"/>
  <c r="Q36" i="34"/>
  <c r="Q53" i="34"/>
  <c r="Q59" i="34"/>
  <c r="Q47" i="34"/>
  <c r="Q12" i="34"/>
  <c r="Q19" i="34"/>
  <c r="Y5" i="34"/>
  <c r="Q34" i="34"/>
  <c r="Q26" i="34"/>
  <c r="Q71" i="34"/>
  <c r="Q62" i="34"/>
  <c r="Q55" i="34"/>
  <c r="Q48" i="34"/>
  <c r="Q14" i="34"/>
  <c r="Q28" i="34"/>
  <c r="Q74" i="34"/>
  <c r="Q66" i="32"/>
  <c r="Q54" i="32"/>
  <c r="Q11" i="32"/>
  <c r="Q29" i="32"/>
  <c r="Q32" i="32"/>
  <c r="Q48" i="32"/>
  <c r="Q27" i="32"/>
  <c r="Q8" i="32"/>
  <c r="Q24" i="32"/>
  <c r="Q30" i="32"/>
  <c r="Q9" i="32"/>
  <c r="Q21" i="32"/>
  <c r="Q31" i="32"/>
  <c r="Q20" i="32"/>
  <c r="Q28" i="32"/>
  <c r="Q15" i="32"/>
  <c r="Q61" i="32"/>
  <c r="Q16" i="32"/>
  <c r="Q67" i="32"/>
  <c r="Q74" i="32"/>
  <c r="Q53" i="32"/>
  <c r="Q73" i="32"/>
  <c r="Q70" i="32"/>
  <c r="Q36" i="32"/>
  <c r="Q19" i="32"/>
  <c r="Q33" i="32"/>
  <c r="Y5" i="32"/>
  <c r="Q56" i="32"/>
  <c r="Q58" i="32"/>
  <c r="Q40" i="32"/>
  <c r="Q25" i="32"/>
  <c r="Q37" i="32"/>
  <c r="Q50" i="32"/>
  <c r="Q44" i="32"/>
  <c r="Q13" i="32"/>
  <c r="Q12" i="32"/>
  <c r="Q64" i="32"/>
  <c r="Q26" i="32"/>
  <c r="Q68" i="32"/>
  <c r="Q39" i="32"/>
  <c r="Q52" i="32"/>
  <c r="Q62" i="32"/>
  <c r="Q72" i="32"/>
  <c r="Q42" i="32"/>
  <c r="Q23" i="32"/>
  <c r="Q47" i="32"/>
  <c r="Q7" i="32"/>
  <c r="Q38" i="32"/>
  <c r="Q34" i="32"/>
  <c r="Q22" i="32"/>
  <c r="Q35" i="32"/>
  <c r="Q45" i="32"/>
  <c r="Q49" i="32"/>
  <c r="Q14" i="32"/>
  <c r="Q69" i="32"/>
  <c r="Q65" i="32"/>
  <c r="Q71" i="32"/>
  <c r="Q18" i="32"/>
  <c r="Q51" i="32"/>
  <c r="Q57" i="32"/>
  <c r="Q43" i="32"/>
  <c r="Q17" i="32"/>
  <c r="Q59" i="32"/>
  <c r="Q55" i="32"/>
  <c r="Q46" i="32"/>
  <c r="Q60" i="32"/>
  <c r="Q63" i="32"/>
  <c r="Q41" i="32"/>
  <c r="Q10" i="32"/>
  <c r="R67" i="32"/>
  <c r="R9" i="32"/>
  <c r="R20" i="32"/>
  <c r="R61" i="32"/>
  <c r="R41" i="32"/>
  <c r="R53" i="32"/>
  <c r="R43" i="32"/>
  <c r="R51" i="32"/>
  <c r="R38" i="32"/>
  <c r="R50" i="32"/>
  <c r="R40" i="32"/>
  <c r="R15" i="32"/>
  <c r="R36" i="32"/>
  <c r="R70" i="32"/>
  <c r="R26" i="32"/>
  <c r="R18" i="32"/>
  <c r="R63" i="32"/>
  <c r="R62" i="32"/>
  <c r="R13" i="32"/>
  <c r="R59" i="32"/>
  <c r="R60" i="32"/>
  <c r="R33" i="32"/>
  <c r="R31" i="32"/>
  <c r="R56" i="32"/>
  <c r="R22" i="32"/>
  <c r="R32" i="32"/>
  <c r="R64" i="32"/>
  <c r="R46" i="32"/>
  <c r="R34" i="32"/>
  <c r="R57" i="32"/>
  <c r="R24" i="32"/>
  <c r="R55" i="32"/>
  <c r="R8" i="32"/>
  <c r="R54" i="32"/>
  <c r="R73" i="32"/>
  <c r="R45" i="32"/>
  <c r="R16" i="32"/>
  <c r="R71" i="32"/>
  <c r="R23" i="32"/>
  <c r="R68" i="32"/>
  <c r="R28" i="32"/>
  <c r="R47" i="32"/>
  <c r="R25" i="32"/>
  <c r="R14" i="32"/>
  <c r="R37" i="32"/>
  <c r="R30" i="32"/>
  <c r="R29" i="32"/>
  <c r="R52" i="32"/>
  <c r="R66" i="32"/>
  <c r="R72" i="32"/>
  <c r="R58" i="32"/>
  <c r="R21" i="32"/>
  <c r="R65" i="32"/>
  <c r="R35" i="32"/>
  <c r="R44" i="32"/>
  <c r="R49" i="32"/>
  <c r="R7" i="32"/>
  <c r="R19" i="32"/>
  <c r="R17" i="32"/>
  <c r="R11" i="32"/>
  <c r="R12" i="32"/>
  <c r="R74" i="32"/>
  <c r="R48" i="32"/>
  <c r="R39" i="32"/>
  <c r="R27" i="32"/>
  <c r="R42" i="32"/>
  <c r="R10" i="32"/>
  <c r="R69" i="32"/>
  <c r="W5" i="36"/>
  <c r="V5" i="36"/>
  <c r="X5" i="36"/>
  <c r="S57" i="32"/>
  <c r="S35" i="32"/>
  <c r="S11" i="32"/>
  <c r="S59" i="32"/>
  <c r="S8" i="32"/>
  <c r="S31" i="32"/>
  <c r="S56" i="32"/>
  <c r="S48" i="32"/>
  <c r="S13" i="32"/>
  <c r="S23" i="32"/>
  <c r="S14" i="32"/>
  <c r="S67" i="32"/>
  <c r="S27" i="32"/>
  <c r="S73" i="32"/>
  <c r="S52" i="32"/>
  <c r="S63" i="32"/>
  <c r="S24" i="32"/>
  <c r="S9" i="32"/>
  <c r="S51" i="32"/>
  <c r="S28" i="32"/>
  <c r="S46" i="32"/>
  <c r="S32" i="32"/>
  <c r="S70" i="32"/>
  <c r="S21" i="32"/>
  <c r="S36" i="32"/>
  <c r="S65" i="32"/>
  <c r="S10" i="32"/>
  <c r="S15" i="32"/>
  <c r="S68" i="32"/>
  <c r="S60" i="32"/>
  <c r="S39" i="32"/>
  <c r="S22" i="32"/>
  <c r="S34" i="32"/>
  <c r="S26" i="32"/>
  <c r="S17" i="32"/>
  <c r="S50" i="32"/>
  <c r="S42" i="32"/>
  <c r="S58" i="32"/>
  <c r="S20" i="32"/>
  <c r="S61" i="32"/>
  <c r="S41" i="32"/>
  <c r="S64" i="32"/>
  <c r="S43" i="32"/>
  <c r="S12" i="32"/>
  <c r="S16" i="32"/>
  <c r="S33" i="32"/>
  <c r="S66" i="32"/>
  <c r="S38" i="32"/>
  <c r="S40" i="32"/>
  <c r="S37" i="32"/>
  <c r="S54" i="32"/>
  <c r="S49" i="32"/>
  <c r="S18" i="32"/>
  <c r="S71" i="32"/>
  <c r="S53" i="32"/>
  <c r="S47" i="32"/>
  <c r="S25" i="32"/>
  <c r="S19" i="32"/>
  <c r="S72" i="32"/>
  <c r="S55" i="32"/>
  <c r="S30" i="32"/>
  <c r="S74" i="32"/>
  <c r="S29" i="32"/>
  <c r="S69" i="32"/>
  <c r="S62" i="32"/>
  <c r="S44" i="32"/>
  <c r="S7" i="32"/>
  <c r="S45" i="32"/>
  <c r="T35" i="29" l="1"/>
  <c r="T73" i="29"/>
  <c r="T74" i="29"/>
  <c r="T41" i="29"/>
  <c r="T20" i="29"/>
  <c r="T43" i="29"/>
  <c r="T36" i="29"/>
  <c r="T27" i="29"/>
  <c r="T51" i="29"/>
  <c r="T21" i="29"/>
  <c r="T60" i="29"/>
  <c r="T13" i="29"/>
  <c r="T28" i="29"/>
  <c r="T53" i="29"/>
  <c r="T65" i="29"/>
  <c r="T32" i="29"/>
  <c r="T52" i="29"/>
  <c r="T72" i="29"/>
  <c r="T42" i="29"/>
  <c r="T66" i="29"/>
  <c r="T37" i="29"/>
  <c r="T29" i="29"/>
  <c r="T34" i="29"/>
  <c r="T54" i="29"/>
  <c r="T11" i="29"/>
  <c r="T47" i="29"/>
  <c r="T68" i="29"/>
  <c r="T64" i="29"/>
  <c r="T44" i="29"/>
  <c r="T40" i="29"/>
  <c r="T9" i="29"/>
  <c r="T38" i="29"/>
  <c r="T49" i="29"/>
  <c r="T12" i="29"/>
  <c r="T39" i="29"/>
  <c r="T69" i="29"/>
  <c r="T18" i="29"/>
  <c r="T71" i="29"/>
  <c r="T17" i="29"/>
  <c r="T16" i="29"/>
  <c r="T55" i="29"/>
  <c r="T57" i="29"/>
  <c r="T24" i="29"/>
  <c r="T22" i="29"/>
  <c r="T31" i="29"/>
  <c r="T61" i="29"/>
  <c r="T58" i="29"/>
  <c r="T23" i="29"/>
  <c r="T14" i="29"/>
  <c r="T8" i="29"/>
  <c r="T45" i="29"/>
  <c r="T7" i="29"/>
  <c r="T59" i="29"/>
  <c r="T48" i="29"/>
  <c r="T56" i="29"/>
  <c r="T50" i="29"/>
  <c r="T33" i="29"/>
  <c r="T26" i="29"/>
  <c r="T62" i="29"/>
  <c r="T63" i="29"/>
  <c r="T70" i="29"/>
  <c r="T15" i="29"/>
  <c r="T30" i="29"/>
  <c r="T46" i="29"/>
  <c r="T10" i="29"/>
  <c r="T25" i="29"/>
  <c r="T19" i="29"/>
  <c r="T67" i="29"/>
  <c r="T50" i="22"/>
  <c r="T43" i="22"/>
  <c r="T55" i="22"/>
  <c r="T24" i="22"/>
  <c r="T29" i="22"/>
  <c r="T44" i="22"/>
  <c r="T33" i="22"/>
  <c r="T8" i="22"/>
  <c r="T68" i="22"/>
  <c r="T48" i="22"/>
  <c r="T18" i="22"/>
  <c r="T39" i="22"/>
  <c r="T21" i="22"/>
  <c r="T19" i="22"/>
  <c r="T74" i="22"/>
  <c r="T36" i="22"/>
  <c r="T27" i="22"/>
  <c r="T62" i="22"/>
  <c r="T67" i="22"/>
  <c r="T71" i="22"/>
  <c r="T37" i="22"/>
  <c r="T28" i="22"/>
  <c r="T12" i="22"/>
  <c r="T7" i="22"/>
  <c r="T49" i="22"/>
  <c r="T52" i="22"/>
  <c r="T61" i="22"/>
  <c r="T73" i="22"/>
  <c r="T38" i="22"/>
  <c r="T22" i="22"/>
  <c r="T13" i="22"/>
  <c r="T25" i="22"/>
  <c r="T14" i="22"/>
  <c r="T41" i="22"/>
  <c r="T47" i="22"/>
  <c r="T57" i="22"/>
  <c r="T11" i="22"/>
  <c r="T34" i="22"/>
  <c r="T15" i="22"/>
  <c r="T51" i="22"/>
  <c r="T53" i="22"/>
  <c r="T72" i="22"/>
  <c r="T9" i="22"/>
  <c r="T32" i="22"/>
  <c r="T26" i="22"/>
  <c r="T66" i="22"/>
  <c r="T40" i="22"/>
  <c r="T45" i="22"/>
  <c r="T23" i="22"/>
  <c r="T60" i="22"/>
  <c r="T10" i="22"/>
  <c r="T59" i="22"/>
  <c r="T70" i="22"/>
  <c r="T46" i="22"/>
  <c r="T58" i="22"/>
  <c r="T17" i="22"/>
  <c r="T65" i="22"/>
  <c r="T54" i="22"/>
  <c r="T16" i="22"/>
  <c r="T42" i="22"/>
  <c r="T63" i="22"/>
  <c r="T35" i="22"/>
  <c r="T69" i="22"/>
  <c r="T20" i="22"/>
  <c r="T31" i="22"/>
  <c r="T30" i="22"/>
  <c r="T56" i="22"/>
  <c r="T64" i="22"/>
  <c r="T26" i="10"/>
  <c r="T32" i="10"/>
  <c r="T11" i="10"/>
  <c r="T33" i="10"/>
  <c r="T56" i="10"/>
  <c r="T15" i="10"/>
  <c r="T43" i="10"/>
  <c r="T7" i="10"/>
  <c r="T14" i="10"/>
  <c r="T37" i="10"/>
  <c r="T58" i="10"/>
  <c r="T47" i="10"/>
  <c r="T31" i="10"/>
  <c r="T39" i="10"/>
  <c r="T22" i="10"/>
  <c r="T21" i="10"/>
  <c r="T24" i="10"/>
  <c r="T10" i="10"/>
  <c r="T36" i="10"/>
  <c r="T72" i="10"/>
  <c r="T34" i="10"/>
  <c r="T12" i="10"/>
  <c r="T59" i="10"/>
  <c r="T55" i="10"/>
  <c r="T73" i="10"/>
  <c r="T67" i="10"/>
  <c r="T71" i="10"/>
  <c r="T69" i="10"/>
  <c r="T30" i="10"/>
  <c r="T20" i="10"/>
  <c r="T29" i="10"/>
  <c r="T18" i="10"/>
  <c r="T44" i="10"/>
  <c r="T61" i="10"/>
  <c r="T70" i="10"/>
  <c r="T46" i="10"/>
  <c r="T60" i="10"/>
  <c r="T63" i="10"/>
  <c r="T13" i="10"/>
  <c r="T25" i="10"/>
  <c r="T45" i="10"/>
  <c r="T27" i="10"/>
  <c r="T40" i="10"/>
  <c r="T38" i="10"/>
  <c r="T52" i="10"/>
  <c r="T68" i="10"/>
  <c r="T35" i="10"/>
  <c r="T53" i="10"/>
  <c r="T23" i="10"/>
  <c r="T50" i="10"/>
  <c r="T28" i="10"/>
  <c r="T54" i="10"/>
  <c r="T64" i="10"/>
  <c r="T51" i="10"/>
  <c r="T74" i="10"/>
  <c r="T66" i="10"/>
  <c r="T41" i="10"/>
  <c r="T17" i="10"/>
  <c r="T49" i="10"/>
  <c r="T48" i="10"/>
  <c r="T9" i="10"/>
  <c r="T65" i="10"/>
  <c r="T42" i="10"/>
  <c r="T62" i="10"/>
  <c r="T57" i="10"/>
  <c r="T8" i="10"/>
  <c r="T19" i="10"/>
  <c r="T16" i="10"/>
  <c r="T32" i="30"/>
  <c r="T59" i="30"/>
  <c r="T19" i="30"/>
  <c r="T15" i="30"/>
  <c r="T20" i="30"/>
  <c r="T65" i="30"/>
  <c r="T49" i="30"/>
  <c r="T73" i="30"/>
  <c r="T33" i="30"/>
  <c r="T25" i="30"/>
  <c r="T14" i="30"/>
  <c r="T55" i="30"/>
  <c r="T8" i="30"/>
  <c r="T18" i="30"/>
  <c r="T13" i="30"/>
  <c r="T56" i="30"/>
  <c r="T63" i="30"/>
  <c r="T35" i="30"/>
  <c r="T51" i="30"/>
  <c r="T54" i="30"/>
  <c r="T9" i="30"/>
  <c r="T27" i="30"/>
  <c r="T26" i="30"/>
  <c r="T21" i="30"/>
  <c r="T7" i="30"/>
  <c r="T66" i="30"/>
  <c r="T31" i="30"/>
  <c r="T24" i="30"/>
  <c r="T16" i="30"/>
  <c r="T39" i="30"/>
  <c r="T34" i="30"/>
  <c r="T53" i="30"/>
  <c r="T72" i="30"/>
  <c r="T23" i="30"/>
  <c r="T36" i="30"/>
  <c r="T28" i="30"/>
  <c r="T71" i="30"/>
  <c r="T17" i="30"/>
  <c r="T47" i="30"/>
  <c r="T44" i="30"/>
  <c r="T70" i="30"/>
  <c r="T42" i="30"/>
  <c r="T48" i="30"/>
  <c r="T10" i="30"/>
  <c r="T67" i="30"/>
  <c r="T41" i="30"/>
  <c r="T68" i="30"/>
  <c r="T64" i="30"/>
  <c r="T37" i="30"/>
  <c r="T50" i="30"/>
  <c r="T12" i="30"/>
  <c r="T40" i="30"/>
  <c r="T46" i="30"/>
  <c r="T11" i="30"/>
  <c r="T29" i="30"/>
  <c r="T74" i="30"/>
  <c r="T38" i="30"/>
  <c r="T62" i="30"/>
  <c r="T60" i="30"/>
  <c r="T43" i="30"/>
  <c r="T45" i="30"/>
  <c r="T58" i="30"/>
  <c r="T57" i="30"/>
  <c r="T61" i="30"/>
  <c r="T69" i="30"/>
  <c r="T52" i="30"/>
  <c r="T30" i="30"/>
  <c r="T22" i="30"/>
  <c r="T69" i="17"/>
  <c r="T38" i="17"/>
  <c r="T16" i="17"/>
  <c r="T31" i="17"/>
  <c r="T53" i="17"/>
  <c r="T58" i="17"/>
  <c r="T7" i="17"/>
  <c r="T27" i="17"/>
  <c r="T61" i="17"/>
  <c r="T56" i="17"/>
  <c r="T42" i="17"/>
  <c r="T40" i="17"/>
  <c r="T28" i="17"/>
  <c r="T72" i="17"/>
  <c r="T43" i="17"/>
  <c r="T15" i="17"/>
  <c r="T11" i="17"/>
  <c r="T22" i="17"/>
  <c r="T70" i="17"/>
  <c r="T55" i="17"/>
  <c r="T47" i="17"/>
  <c r="T63" i="17"/>
  <c r="T60" i="17"/>
  <c r="T65" i="17"/>
  <c r="T17" i="17"/>
  <c r="T54" i="17"/>
  <c r="T50" i="17"/>
  <c r="T32" i="17"/>
  <c r="T71" i="17"/>
  <c r="T21" i="17"/>
  <c r="T44" i="17"/>
  <c r="T59" i="17"/>
  <c r="T41" i="17"/>
  <c r="T9" i="17"/>
  <c r="T39" i="17"/>
  <c r="T74" i="17"/>
  <c r="T48" i="17"/>
  <c r="T36" i="17"/>
  <c r="T23" i="17"/>
  <c r="T24" i="17"/>
  <c r="T68" i="17"/>
  <c r="T51" i="17"/>
  <c r="T57" i="17"/>
  <c r="T46" i="17"/>
  <c r="T26" i="17"/>
  <c r="T52" i="17"/>
  <c r="T49" i="17"/>
  <c r="T10" i="17"/>
  <c r="T25" i="17"/>
  <c r="T29" i="17"/>
  <c r="T14" i="17"/>
  <c r="T12" i="17"/>
  <c r="T73" i="17"/>
  <c r="T33" i="17"/>
  <c r="T66" i="17"/>
  <c r="T20" i="17"/>
  <c r="T64" i="17"/>
  <c r="T8" i="17"/>
  <c r="T13" i="17"/>
  <c r="T34" i="17"/>
  <c r="T30" i="17"/>
  <c r="T18" i="17"/>
  <c r="T19" i="17"/>
  <c r="T62" i="17"/>
  <c r="T45" i="17"/>
  <c r="T35" i="17"/>
  <c r="T37" i="17"/>
  <c r="T67" i="17"/>
  <c r="T56" i="33"/>
  <c r="T35" i="33"/>
  <c r="T70" i="33"/>
  <c r="T37" i="33"/>
  <c r="T10" i="33"/>
  <c r="T72" i="33"/>
  <c r="T20" i="33"/>
  <c r="T17" i="33"/>
  <c r="T13" i="33"/>
  <c r="T62" i="33"/>
  <c r="T33" i="33"/>
  <c r="T46" i="33"/>
  <c r="T31" i="33"/>
  <c r="T65" i="33"/>
  <c r="T69" i="33"/>
  <c r="T9" i="33"/>
  <c r="T18" i="33"/>
  <c r="T71" i="33"/>
  <c r="T22" i="33"/>
  <c r="T54" i="33"/>
  <c r="T74" i="33"/>
  <c r="T24" i="33"/>
  <c r="T14" i="33"/>
  <c r="T8" i="33"/>
  <c r="T21" i="33"/>
  <c r="T16" i="33"/>
  <c r="T25" i="33"/>
  <c r="T26" i="33"/>
  <c r="T11" i="33"/>
  <c r="T34" i="33"/>
  <c r="T45" i="33"/>
  <c r="T68" i="33"/>
  <c r="T63" i="33"/>
  <c r="T19" i="33"/>
  <c r="T40" i="33"/>
  <c r="T59" i="33"/>
  <c r="T61" i="33"/>
  <c r="T47" i="33"/>
  <c r="T42" i="33"/>
  <c r="T53" i="33"/>
  <c r="T52" i="33"/>
  <c r="T41" i="33"/>
  <c r="T48" i="33"/>
  <c r="T43" i="33"/>
  <c r="T36" i="33"/>
  <c r="T30" i="33"/>
  <c r="T67" i="33"/>
  <c r="T32" i="33"/>
  <c r="T57" i="33"/>
  <c r="T60" i="33"/>
  <c r="T73" i="33"/>
  <c r="T23" i="33"/>
  <c r="T49" i="33"/>
  <c r="T50" i="33"/>
  <c r="T51" i="33"/>
  <c r="T44" i="33"/>
  <c r="T15" i="33"/>
  <c r="T58" i="33"/>
  <c r="T27" i="33"/>
  <c r="T66" i="33"/>
  <c r="T38" i="33"/>
  <c r="T64" i="33"/>
  <c r="T55" i="33"/>
  <c r="T28" i="33"/>
  <c r="T39" i="33"/>
  <c r="T7" i="33"/>
  <c r="T12" i="33"/>
  <c r="T29" i="33"/>
  <c r="T46" i="31"/>
  <c r="T21" i="31"/>
  <c r="T55" i="31"/>
  <c r="T18" i="31"/>
  <c r="T22" i="31"/>
  <c r="T16" i="31"/>
  <c r="T41" i="31"/>
  <c r="T65" i="31"/>
  <c r="T9" i="31"/>
  <c r="T58" i="31"/>
  <c r="T12" i="31"/>
  <c r="T72" i="31"/>
  <c r="T33" i="31"/>
  <c r="T73" i="31"/>
  <c r="T57" i="31"/>
  <c r="T14" i="31"/>
  <c r="T50" i="31"/>
  <c r="T47" i="31"/>
  <c r="T29" i="31"/>
  <c r="T35" i="31"/>
  <c r="T15" i="31"/>
  <c r="T25" i="31"/>
  <c r="T68" i="31"/>
  <c r="T49" i="31"/>
  <c r="T66" i="31"/>
  <c r="T7" i="31"/>
  <c r="T20" i="31"/>
  <c r="T63" i="31"/>
  <c r="T36" i="31"/>
  <c r="T45" i="31"/>
  <c r="T54" i="31"/>
  <c r="T23" i="31"/>
  <c r="T13" i="31"/>
  <c r="T40" i="31"/>
  <c r="T37" i="31"/>
  <c r="T34" i="31"/>
  <c r="T60" i="31"/>
  <c r="T10" i="31"/>
  <c r="T44" i="31"/>
  <c r="T28" i="31"/>
  <c r="T27" i="31"/>
  <c r="T24" i="31"/>
  <c r="T43" i="31"/>
  <c r="T62" i="31"/>
  <c r="T59" i="31"/>
  <c r="T8" i="31"/>
  <c r="T42" i="31"/>
  <c r="T11" i="31"/>
  <c r="T48" i="31"/>
  <c r="T52" i="31"/>
  <c r="T32" i="31"/>
  <c r="T70" i="31"/>
  <c r="T56" i="31"/>
  <c r="T53" i="31"/>
  <c r="T38" i="31"/>
  <c r="T39" i="31"/>
  <c r="T31" i="31"/>
  <c r="T26" i="31"/>
  <c r="T69" i="31"/>
  <c r="T51" i="31"/>
  <c r="T30" i="31"/>
  <c r="T74" i="31"/>
  <c r="T61" i="31"/>
  <c r="T19" i="31"/>
  <c r="T64" i="31"/>
  <c r="T71" i="31"/>
  <c r="T17" i="31"/>
  <c r="T67" i="31"/>
  <c r="T23" i="7"/>
  <c r="T14" i="7"/>
  <c r="T34" i="7"/>
  <c r="T47" i="7"/>
  <c r="T28" i="7"/>
  <c r="T11" i="7"/>
  <c r="T33" i="7"/>
  <c r="T42" i="7"/>
  <c r="T67" i="7"/>
  <c r="T50" i="7"/>
  <c r="T44" i="7"/>
  <c r="T8" i="7"/>
  <c r="T58" i="7"/>
  <c r="T39" i="7"/>
  <c r="T25" i="7"/>
  <c r="T29" i="7"/>
  <c r="T9" i="7"/>
  <c r="T36" i="7"/>
  <c r="T24" i="7"/>
  <c r="T53" i="7"/>
  <c r="T12" i="7"/>
  <c r="T59" i="7"/>
  <c r="T57" i="7"/>
  <c r="T52" i="7"/>
  <c r="T69" i="7"/>
  <c r="T13" i="7"/>
  <c r="T63" i="7"/>
  <c r="T43" i="7"/>
  <c r="T18" i="7"/>
  <c r="T64" i="7"/>
  <c r="T62" i="7"/>
  <c r="T49" i="7"/>
  <c r="T70" i="7"/>
  <c r="T22" i="7"/>
  <c r="T45" i="7"/>
  <c r="T56" i="7"/>
  <c r="T38" i="7"/>
  <c r="T37" i="7"/>
  <c r="T17" i="7"/>
  <c r="T30" i="7"/>
  <c r="T61" i="7"/>
  <c r="T60" i="7"/>
  <c r="T26" i="7"/>
  <c r="T16" i="7"/>
  <c r="T55" i="7"/>
  <c r="T48" i="7"/>
  <c r="T21" i="7"/>
  <c r="T27" i="7"/>
  <c r="T68" i="7"/>
  <c r="T46" i="7"/>
  <c r="T20" i="7"/>
  <c r="T74" i="7"/>
  <c r="T31" i="7"/>
  <c r="T32" i="7"/>
  <c r="T7" i="7"/>
  <c r="T19" i="7"/>
  <c r="T65" i="7"/>
  <c r="T71" i="7"/>
  <c r="T72" i="7"/>
  <c r="T66" i="7"/>
  <c r="T10" i="7"/>
  <c r="T54" i="7"/>
  <c r="T40" i="7"/>
  <c r="T73" i="7"/>
  <c r="T51" i="7"/>
  <c r="T15" i="7"/>
  <c r="T35" i="7"/>
  <c r="T41" i="7"/>
  <c r="T55" i="23"/>
  <c r="T19" i="23"/>
  <c r="T61" i="23"/>
  <c r="T14" i="23"/>
  <c r="T52" i="23"/>
  <c r="T56" i="23"/>
  <c r="T67" i="23"/>
  <c r="T63" i="23"/>
  <c r="T17" i="23"/>
  <c r="T59" i="23"/>
  <c r="T41" i="23"/>
  <c r="T64" i="23"/>
  <c r="T28" i="23"/>
  <c r="T30" i="23"/>
  <c r="T65" i="23"/>
  <c r="T23" i="23"/>
  <c r="T37" i="23"/>
  <c r="T20" i="23"/>
  <c r="T74" i="23"/>
  <c r="T25" i="23"/>
  <c r="T16" i="23"/>
  <c r="T32" i="23"/>
  <c r="T71" i="23"/>
  <c r="T18" i="23"/>
  <c r="T57" i="23"/>
  <c r="T36" i="23"/>
  <c r="T58" i="23"/>
  <c r="T69" i="23"/>
  <c r="T9" i="23"/>
  <c r="T49" i="23"/>
  <c r="T51" i="23"/>
  <c r="T66" i="23"/>
  <c r="T68" i="23"/>
  <c r="T47" i="23"/>
  <c r="T21" i="23"/>
  <c r="T46" i="23"/>
  <c r="T39" i="23"/>
  <c r="T22" i="23"/>
  <c r="T12" i="23"/>
  <c r="T35" i="23"/>
  <c r="T44" i="23"/>
  <c r="T60" i="23"/>
  <c r="T26" i="23"/>
  <c r="T43" i="23"/>
  <c r="T42" i="23"/>
  <c r="T33" i="23"/>
  <c r="T40" i="23"/>
  <c r="T10" i="23"/>
  <c r="T72" i="23"/>
  <c r="T54" i="23"/>
  <c r="T38" i="23"/>
  <c r="T70" i="23"/>
  <c r="T8" i="23"/>
  <c r="T24" i="23"/>
  <c r="T11" i="23"/>
  <c r="T34" i="23"/>
  <c r="T29" i="23"/>
  <c r="T7" i="23"/>
  <c r="T50" i="23"/>
  <c r="T15" i="23"/>
  <c r="T48" i="23"/>
  <c r="T45" i="23"/>
  <c r="T53" i="23"/>
  <c r="T13" i="23"/>
  <c r="T73" i="23"/>
  <c r="T27" i="23"/>
  <c r="T62" i="23"/>
  <c r="T31" i="23"/>
  <c r="T25" i="13"/>
  <c r="T18" i="13"/>
  <c r="T58" i="13"/>
  <c r="T27" i="13"/>
  <c r="T69" i="13"/>
  <c r="T49" i="13"/>
  <c r="T67" i="13"/>
  <c r="T32" i="13"/>
  <c r="T63" i="13"/>
  <c r="T37" i="13"/>
  <c r="T45" i="13"/>
  <c r="T35" i="13"/>
  <c r="T41" i="13"/>
  <c r="T70" i="13"/>
  <c r="T28" i="13"/>
  <c r="T16" i="13"/>
  <c r="T54" i="13"/>
  <c r="T31" i="13"/>
  <c r="T38" i="13"/>
  <c r="T17" i="13"/>
  <c r="T56" i="13"/>
  <c r="T50" i="13"/>
  <c r="T66" i="13"/>
  <c r="T68" i="13"/>
  <c r="T23" i="13"/>
  <c r="T39" i="13"/>
  <c r="T30" i="13"/>
  <c r="T26" i="13"/>
  <c r="T12" i="13"/>
  <c r="T44" i="13"/>
  <c r="T47" i="13"/>
  <c r="T72" i="13"/>
  <c r="T11" i="13"/>
  <c r="T9" i="13"/>
  <c r="T53" i="13"/>
  <c r="T59" i="13"/>
  <c r="T73" i="13"/>
  <c r="T42" i="13"/>
  <c r="T22" i="13"/>
  <c r="T29" i="13"/>
  <c r="T15" i="13"/>
  <c r="T36" i="13"/>
  <c r="T10" i="13"/>
  <c r="T33" i="13"/>
  <c r="T40" i="13"/>
  <c r="T7" i="13"/>
  <c r="T43" i="13"/>
  <c r="T61" i="13"/>
  <c r="T14" i="13"/>
  <c r="T71" i="13"/>
  <c r="T74" i="13"/>
  <c r="T19" i="13"/>
  <c r="T34" i="13"/>
  <c r="T57" i="13"/>
  <c r="T24" i="13"/>
  <c r="T62" i="13"/>
  <c r="T55" i="13"/>
  <c r="T46" i="13"/>
  <c r="T52" i="13"/>
  <c r="T13" i="13"/>
  <c r="T20" i="13"/>
  <c r="T64" i="13"/>
  <c r="T48" i="13"/>
  <c r="T21" i="13"/>
  <c r="T65" i="13"/>
  <c r="T51" i="13"/>
  <c r="T60" i="13"/>
  <c r="T8" i="13"/>
  <c r="T32" i="6"/>
  <c r="T13" i="6"/>
  <c r="T30" i="6"/>
  <c r="T19" i="6"/>
  <c r="T25" i="6"/>
  <c r="T45" i="6"/>
  <c r="T7" i="6"/>
  <c r="T59" i="6"/>
  <c r="T22" i="6"/>
  <c r="T74" i="6"/>
  <c r="T11" i="6"/>
  <c r="T58" i="6"/>
  <c r="T46" i="6"/>
  <c r="T50" i="6"/>
  <c r="T12" i="6"/>
  <c r="T68" i="6"/>
  <c r="T18" i="6"/>
  <c r="T37" i="6"/>
  <c r="T47" i="6"/>
  <c r="T73" i="6"/>
  <c r="T40" i="6"/>
  <c r="T10" i="6"/>
  <c r="T44" i="6"/>
  <c r="T14" i="6"/>
  <c r="T69" i="6"/>
  <c r="T28" i="6"/>
  <c r="T71" i="6"/>
  <c r="T27" i="6"/>
  <c r="T23" i="6"/>
  <c r="T15" i="6"/>
  <c r="T42" i="6"/>
  <c r="T53" i="6"/>
  <c r="T70" i="6"/>
  <c r="T62" i="6"/>
  <c r="T9" i="6"/>
  <c r="T39" i="6"/>
  <c r="T48" i="6"/>
  <c r="T52" i="6"/>
  <c r="T64" i="6"/>
  <c r="T33" i="6"/>
  <c r="T38" i="6"/>
  <c r="T61" i="6"/>
  <c r="T54" i="6"/>
  <c r="T35" i="6"/>
  <c r="T26" i="6"/>
  <c r="T29" i="6"/>
  <c r="T49" i="6"/>
  <c r="T55" i="6"/>
  <c r="T16" i="6"/>
  <c r="T17" i="6"/>
  <c r="T43" i="6"/>
  <c r="T51" i="6"/>
  <c r="T66" i="6"/>
  <c r="T20" i="6"/>
  <c r="T63" i="6"/>
  <c r="T57" i="6"/>
  <c r="T34" i="6"/>
  <c r="T21" i="6"/>
  <c r="T65" i="6"/>
  <c r="T72" i="6"/>
  <c r="T41" i="6"/>
  <c r="T56" i="6"/>
  <c r="T60" i="6"/>
  <c r="T36" i="6"/>
  <c r="T31" i="6"/>
  <c r="T67" i="6"/>
  <c r="T8" i="6"/>
  <c r="T24" i="6"/>
  <c r="T64" i="27"/>
  <c r="T66" i="27"/>
  <c r="T50" i="27"/>
  <c r="T62" i="27"/>
  <c r="T42" i="27"/>
  <c r="T34" i="27"/>
  <c r="T13" i="27"/>
  <c r="T71" i="27"/>
  <c r="T46" i="27"/>
  <c r="T37" i="27"/>
  <c r="T22" i="27"/>
  <c r="T7" i="27"/>
  <c r="T63" i="27"/>
  <c r="T51" i="27"/>
  <c r="T44" i="27"/>
  <c r="T49" i="27"/>
  <c r="T45" i="27"/>
  <c r="T60" i="27"/>
  <c r="T69" i="27"/>
  <c r="T30" i="27"/>
  <c r="T59" i="27"/>
  <c r="T8" i="27"/>
  <c r="T15" i="27"/>
  <c r="T25" i="27"/>
  <c r="T32" i="27"/>
  <c r="T61" i="27"/>
  <c r="T68" i="27"/>
  <c r="T16" i="27"/>
  <c r="T56" i="27"/>
  <c r="T33" i="27"/>
  <c r="T31" i="27"/>
  <c r="T41" i="27"/>
  <c r="T28" i="27"/>
  <c r="T38" i="27"/>
  <c r="T72" i="27"/>
  <c r="T58" i="27"/>
  <c r="T27" i="27"/>
  <c r="T36" i="27"/>
  <c r="T9" i="27"/>
  <c r="T20" i="27"/>
  <c r="T17" i="27"/>
  <c r="T43" i="27"/>
  <c r="T54" i="27"/>
  <c r="T11" i="27"/>
  <c r="T39" i="27"/>
  <c r="T23" i="27"/>
  <c r="T18" i="27"/>
  <c r="T10" i="27"/>
  <c r="T12" i="27"/>
  <c r="T48" i="27"/>
  <c r="T52" i="27"/>
  <c r="T73" i="27"/>
  <c r="T53" i="27"/>
  <c r="T35" i="27"/>
  <c r="T14" i="27"/>
  <c r="T29" i="27"/>
  <c r="T57" i="27"/>
  <c r="T74" i="27"/>
  <c r="T24" i="27"/>
  <c r="T55" i="27"/>
  <c r="T21" i="27"/>
  <c r="T26" i="27"/>
  <c r="T19" i="27"/>
  <c r="T47" i="27"/>
  <c r="T65" i="27"/>
  <c r="T70" i="27"/>
  <c r="T67" i="27"/>
  <c r="T40" i="27"/>
  <c r="T57" i="14"/>
  <c r="T33" i="14"/>
  <c r="T55" i="14"/>
  <c r="T31" i="14"/>
  <c r="T34" i="14"/>
  <c r="T12" i="14"/>
  <c r="T71" i="14"/>
  <c r="T37" i="14"/>
  <c r="T16" i="14"/>
  <c r="T9" i="14"/>
  <c r="T72" i="14"/>
  <c r="T11" i="14"/>
  <c r="T68" i="14"/>
  <c r="T15" i="14"/>
  <c r="T74" i="14"/>
  <c r="T48" i="14"/>
  <c r="T46" i="14"/>
  <c r="T32" i="14"/>
  <c r="T50" i="14"/>
  <c r="T62" i="14"/>
  <c r="T53" i="14"/>
  <c r="T22" i="14"/>
  <c r="T25" i="14"/>
  <c r="T73" i="14"/>
  <c r="T36" i="14"/>
  <c r="T18" i="14"/>
  <c r="T61" i="14"/>
  <c r="T67" i="14"/>
  <c r="T23" i="14"/>
  <c r="T39" i="14"/>
  <c r="T66" i="14"/>
  <c r="T63" i="14"/>
  <c r="T26" i="14"/>
  <c r="T40" i="14"/>
  <c r="T20" i="14"/>
  <c r="T17" i="14"/>
  <c r="T38" i="14"/>
  <c r="T52" i="14"/>
  <c r="T7" i="14"/>
  <c r="T35" i="14"/>
  <c r="T24" i="14"/>
  <c r="T13" i="14"/>
  <c r="T60" i="14"/>
  <c r="T28" i="14"/>
  <c r="T47" i="14"/>
  <c r="T30" i="14"/>
  <c r="T27" i="14"/>
  <c r="T70" i="14"/>
  <c r="T45" i="14"/>
  <c r="T58" i="14"/>
  <c r="T69" i="14"/>
  <c r="T43" i="14"/>
  <c r="T42" i="14"/>
  <c r="T8" i="14"/>
  <c r="T21" i="14"/>
  <c r="T54" i="14"/>
  <c r="T10" i="14"/>
  <c r="T19" i="14"/>
  <c r="T59" i="14"/>
  <c r="T29" i="14"/>
  <c r="T56" i="14"/>
  <c r="T65" i="14"/>
  <c r="T51" i="14"/>
  <c r="T64" i="14"/>
  <c r="T14" i="14"/>
  <c r="T49" i="14"/>
  <c r="T44" i="14"/>
  <c r="T41" i="14"/>
  <c r="T70" i="16"/>
  <c r="T33" i="16"/>
  <c r="T10" i="16"/>
  <c r="T17" i="16"/>
  <c r="T13" i="16"/>
  <c r="T24" i="16"/>
  <c r="T36" i="16"/>
  <c r="T39" i="16"/>
  <c r="T15" i="16"/>
  <c r="T25" i="16"/>
  <c r="T64" i="16"/>
  <c r="T37" i="16"/>
  <c r="T53" i="16"/>
  <c r="T56" i="16"/>
  <c r="T50" i="16"/>
  <c r="T28" i="16"/>
  <c r="T73" i="16"/>
  <c r="T9" i="16"/>
  <c r="T12" i="16"/>
  <c r="T66" i="16"/>
  <c r="T40" i="16"/>
  <c r="T47" i="16"/>
  <c r="T58" i="16"/>
  <c r="T49" i="16"/>
  <c r="T34" i="16"/>
  <c r="T30" i="16"/>
  <c r="T38" i="16"/>
  <c r="T62" i="16"/>
  <c r="T42" i="16"/>
  <c r="T21" i="16"/>
  <c r="T18" i="16"/>
  <c r="T63" i="16"/>
  <c r="T57" i="16"/>
  <c r="T41" i="16"/>
  <c r="T35" i="16"/>
  <c r="T67" i="16"/>
  <c r="T22" i="16"/>
  <c r="T45" i="16"/>
  <c r="T44" i="16"/>
  <c r="T60" i="16"/>
  <c r="T52" i="16"/>
  <c r="T69" i="16"/>
  <c r="T31" i="16"/>
  <c r="T29" i="16"/>
  <c r="T55" i="16"/>
  <c r="T8" i="16"/>
  <c r="T23" i="16"/>
  <c r="T65" i="16"/>
  <c r="T11" i="16"/>
  <c r="T19" i="16"/>
  <c r="T61" i="16"/>
  <c r="T43" i="16"/>
  <c r="T32" i="16"/>
  <c r="T16" i="16"/>
  <c r="T27" i="16"/>
  <c r="T71" i="16"/>
  <c r="T48" i="16"/>
  <c r="T26" i="16"/>
  <c r="T54" i="16"/>
  <c r="T46" i="16"/>
  <c r="T14" i="16"/>
  <c r="T74" i="16"/>
  <c r="T7" i="16"/>
  <c r="T68" i="16"/>
  <c r="T20" i="16"/>
  <c r="T59" i="16"/>
  <c r="T72" i="16"/>
  <c r="T51" i="16"/>
  <c r="T26" i="28"/>
  <c r="T29" i="28"/>
  <c r="T20" i="28"/>
  <c r="T42" i="28"/>
  <c r="T44" i="28"/>
  <c r="T66" i="28"/>
  <c r="T43" i="28"/>
  <c r="T35" i="28"/>
  <c r="T12" i="28"/>
  <c r="T71" i="28"/>
  <c r="T48" i="28"/>
  <c r="T37" i="28"/>
  <c r="T32" i="28"/>
  <c r="T62" i="28"/>
  <c r="T69" i="28"/>
  <c r="T59" i="28"/>
  <c r="T8" i="28"/>
  <c r="T68" i="28"/>
  <c r="T45" i="28"/>
  <c r="T74" i="28"/>
  <c r="T13" i="28"/>
  <c r="T50" i="28"/>
  <c r="T58" i="28"/>
  <c r="T72" i="28"/>
  <c r="T33" i="28"/>
  <c r="T10" i="28"/>
  <c r="T16" i="28"/>
  <c r="T7" i="28"/>
  <c r="T30" i="28"/>
  <c r="T65" i="28"/>
  <c r="T25" i="28"/>
  <c r="T63" i="28"/>
  <c r="T54" i="28"/>
  <c r="T17" i="28"/>
  <c r="T15" i="28"/>
  <c r="T24" i="28"/>
  <c r="T49" i="28"/>
  <c r="T57" i="28"/>
  <c r="T31" i="28"/>
  <c r="T21" i="28"/>
  <c r="T46" i="28"/>
  <c r="T61" i="28"/>
  <c r="T40" i="28"/>
  <c r="T47" i="28"/>
  <c r="T41" i="28"/>
  <c r="T60" i="28"/>
  <c r="T64" i="28"/>
  <c r="T22" i="28"/>
  <c r="T39" i="28"/>
  <c r="T23" i="28"/>
  <c r="T53" i="28"/>
  <c r="T67" i="28"/>
  <c r="T28" i="28"/>
  <c r="T18" i="28"/>
  <c r="T52" i="28"/>
  <c r="T70" i="28"/>
  <c r="T19" i="28"/>
  <c r="T55" i="28"/>
  <c r="T34" i="28"/>
  <c r="T73" i="28"/>
  <c r="T56" i="28"/>
  <c r="T51" i="28"/>
  <c r="T38" i="28"/>
  <c r="T27" i="28"/>
  <c r="T14" i="28"/>
  <c r="T9" i="28"/>
  <c r="T11" i="28"/>
  <c r="T36" i="28"/>
  <c r="T15" i="2"/>
  <c r="T14" i="2"/>
  <c r="T57" i="2"/>
  <c r="T25" i="2"/>
  <c r="T29" i="2"/>
  <c r="T66" i="2"/>
  <c r="T12" i="2"/>
  <c r="T50" i="2"/>
  <c r="T17" i="2"/>
  <c r="T45" i="2"/>
  <c r="T71" i="2"/>
  <c r="T73" i="2"/>
  <c r="T64" i="2"/>
  <c r="T37" i="2"/>
  <c r="T54" i="2"/>
  <c r="T42" i="2"/>
  <c r="T10" i="2"/>
  <c r="T68" i="2"/>
  <c r="T28" i="2"/>
  <c r="T48" i="2"/>
  <c r="T65" i="2"/>
  <c r="T58" i="2"/>
  <c r="T41" i="2"/>
  <c r="T19" i="2"/>
  <c r="T40" i="2"/>
  <c r="T39" i="2"/>
  <c r="T55" i="2"/>
  <c r="T13" i="2"/>
  <c r="T11" i="2"/>
  <c r="T63" i="2"/>
  <c r="T59" i="2"/>
  <c r="T72" i="2"/>
  <c r="T22" i="2"/>
  <c r="T7" i="2"/>
  <c r="T46" i="2"/>
  <c r="T38" i="2"/>
  <c r="T30" i="2"/>
  <c r="T20" i="2"/>
  <c r="T26" i="2"/>
  <c r="T23" i="2"/>
  <c r="T16" i="2"/>
  <c r="T52" i="2"/>
  <c r="T49" i="2"/>
  <c r="T33" i="2"/>
  <c r="T34" i="2"/>
  <c r="T43" i="2"/>
  <c r="T32" i="2"/>
  <c r="T44" i="2"/>
  <c r="T74" i="2"/>
  <c r="T60" i="2"/>
  <c r="T18" i="2"/>
  <c r="T24" i="2"/>
  <c r="T35" i="2"/>
  <c r="T69" i="2"/>
  <c r="T8" i="2"/>
  <c r="T61" i="2"/>
  <c r="T36" i="2"/>
  <c r="T70" i="2"/>
  <c r="T31" i="2"/>
  <c r="T62" i="2"/>
  <c r="T56" i="2"/>
  <c r="T27" i="2"/>
  <c r="T21" i="2"/>
  <c r="T53" i="2"/>
  <c r="T67" i="2"/>
  <c r="T47" i="2"/>
  <c r="T9" i="2"/>
  <c r="T51" i="2"/>
  <c r="T74" i="18"/>
  <c r="T52" i="18"/>
  <c r="T34" i="18"/>
  <c r="T54" i="18"/>
  <c r="T30" i="18"/>
  <c r="T21" i="18"/>
  <c r="T22" i="18"/>
  <c r="T53" i="18"/>
  <c r="T59" i="18"/>
  <c r="T65" i="18"/>
  <c r="T60" i="18"/>
  <c r="T49" i="18"/>
  <c r="T15" i="18"/>
  <c r="T58" i="18"/>
  <c r="T13" i="18"/>
  <c r="T45" i="18"/>
  <c r="T51" i="18"/>
  <c r="T70" i="18"/>
  <c r="T8" i="18"/>
  <c r="T14" i="18"/>
  <c r="T20" i="18"/>
  <c r="T24" i="18"/>
  <c r="T35" i="18"/>
  <c r="T27" i="18"/>
  <c r="T63" i="18"/>
  <c r="T56" i="18"/>
  <c r="T46" i="18"/>
  <c r="T67" i="18"/>
  <c r="T73" i="18"/>
  <c r="T42" i="18"/>
  <c r="T17" i="18"/>
  <c r="T16" i="18"/>
  <c r="T48" i="18"/>
  <c r="T61" i="18"/>
  <c r="T47" i="18"/>
  <c r="T39" i="18"/>
  <c r="T29" i="18"/>
  <c r="T57" i="18"/>
  <c r="T38" i="18"/>
  <c r="T7" i="18"/>
  <c r="T9" i="18"/>
  <c r="T41" i="18"/>
  <c r="T28" i="18"/>
  <c r="T37" i="18"/>
  <c r="T10" i="18"/>
  <c r="T44" i="18"/>
  <c r="T62" i="18"/>
  <c r="T18" i="18"/>
  <c r="T23" i="18"/>
  <c r="T36" i="18"/>
  <c r="T26" i="18"/>
  <c r="T64" i="18"/>
  <c r="T40" i="18"/>
  <c r="T69" i="18"/>
  <c r="T32" i="18"/>
  <c r="T66" i="18"/>
  <c r="T25" i="18"/>
  <c r="T43" i="18"/>
  <c r="T19" i="18"/>
  <c r="T33" i="18"/>
  <c r="T71" i="18"/>
  <c r="T50" i="18"/>
  <c r="T31" i="18"/>
  <c r="T12" i="18"/>
  <c r="T55" i="18"/>
  <c r="T11" i="18"/>
  <c r="T68" i="18"/>
  <c r="T72" i="18"/>
  <c r="T72" i="11"/>
  <c r="T32" i="11"/>
  <c r="T28" i="11"/>
  <c r="T27" i="11"/>
  <c r="T30" i="11"/>
  <c r="T29" i="11"/>
  <c r="T41" i="11"/>
  <c r="T11" i="11"/>
  <c r="T9" i="11"/>
  <c r="T25" i="11"/>
  <c r="T24" i="11"/>
  <c r="T66" i="11"/>
  <c r="T10" i="11"/>
  <c r="T15" i="11"/>
  <c r="T73" i="11"/>
  <c r="T71" i="11"/>
  <c r="T61" i="11"/>
  <c r="T44" i="11"/>
  <c r="T58" i="11"/>
  <c r="T65" i="11"/>
  <c r="T36" i="11"/>
  <c r="T47" i="11"/>
  <c r="T60" i="11"/>
  <c r="T55" i="11"/>
  <c r="T31" i="11"/>
  <c r="T21" i="11"/>
  <c r="T14" i="11"/>
  <c r="T7" i="11"/>
  <c r="T16" i="11"/>
  <c r="T38" i="11"/>
  <c r="T17" i="11"/>
  <c r="T50" i="11"/>
  <c r="T51" i="11"/>
  <c r="T64" i="11"/>
  <c r="T57" i="11"/>
  <c r="T49" i="11"/>
  <c r="T8" i="11"/>
  <c r="T35" i="11"/>
  <c r="T69" i="11"/>
  <c r="T12" i="11"/>
  <c r="T42" i="11"/>
  <c r="T46" i="11"/>
  <c r="T40" i="11"/>
  <c r="T48" i="11"/>
  <c r="T59" i="11"/>
  <c r="T13" i="11"/>
  <c r="T63" i="11"/>
  <c r="T70" i="11"/>
  <c r="T62" i="11"/>
  <c r="T19" i="11"/>
  <c r="T39" i="11"/>
  <c r="T67" i="11"/>
  <c r="T37" i="11"/>
  <c r="T45" i="11"/>
  <c r="T22" i="11"/>
  <c r="T33" i="11"/>
  <c r="T56" i="11"/>
  <c r="T43" i="11"/>
  <c r="T53" i="11"/>
  <c r="T74" i="11"/>
  <c r="T54" i="11"/>
  <c r="T20" i="11"/>
  <c r="T26" i="11"/>
  <c r="T34" i="11"/>
  <c r="T18" i="11"/>
  <c r="T52" i="11"/>
  <c r="T68" i="11"/>
  <c r="T23" i="11"/>
  <c r="T62" i="12"/>
  <c r="T20" i="12"/>
  <c r="T56" i="12"/>
  <c r="T61" i="12"/>
  <c r="T33" i="12"/>
  <c r="T66" i="12"/>
  <c r="T19" i="12"/>
  <c r="T35" i="12"/>
  <c r="T55" i="12"/>
  <c r="T70" i="12"/>
  <c r="T41" i="12"/>
  <c r="T16" i="12"/>
  <c r="T47" i="12"/>
  <c r="T49" i="12"/>
  <c r="T42" i="12"/>
  <c r="T73" i="12"/>
  <c r="T69" i="12"/>
  <c r="T63" i="12"/>
  <c r="T74" i="12"/>
  <c r="T32" i="12"/>
  <c r="T24" i="12"/>
  <c r="T9" i="12"/>
  <c r="T45" i="12"/>
  <c r="T59" i="12"/>
  <c r="T28" i="12"/>
  <c r="T27" i="12"/>
  <c r="T64" i="12"/>
  <c r="T58" i="12"/>
  <c r="T31" i="12"/>
  <c r="T71" i="12"/>
  <c r="T67" i="12"/>
  <c r="T25" i="12"/>
  <c r="T23" i="12"/>
  <c r="T50" i="12"/>
  <c r="T8" i="12"/>
  <c r="T40" i="12"/>
  <c r="T17" i="12"/>
  <c r="T57" i="12"/>
  <c r="T30" i="12"/>
  <c r="T52" i="12"/>
  <c r="T10" i="12"/>
  <c r="T15" i="12"/>
  <c r="T12" i="12"/>
  <c r="T34" i="12"/>
  <c r="T36" i="12"/>
  <c r="T13" i="12"/>
  <c r="T18" i="12"/>
  <c r="T68" i="12"/>
  <c r="T22" i="12"/>
  <c r="T26" i="12"/>
  <c r="T43" i="12"/>
  <c r="T11" i="12"/>
  <c r="T65" i="12"/>
  <c r="T53" i="12"/>
  <c r="T44" i="12"/>
  <c r="T54" i="12"/>
  <c r="T72" i="12"/>
  <c r="T38" i="12"/>
  <c r="T21" i="12"/>
  <c r="T14" i="12"/>
  <c r="T29" i="12"/>
  <c r="T46" i="12"/>
  <c r="T48" i="12"/>
  <c r="T60" i="12"/>
  <c r="T39" i="12"/>
  <c r="T51" i="12"/>
  <c r="T7" i="12"/>
  <c r="T37" i="12"/>
  <c r="T68" i="8"/>
  <c r="T65" i="8"/>
  <c r="T32" i="8"/>
  <c r="T33" i="8"/>
  <c r="T60" i="8"/>
  <c r="T36" i="8"/>
  <c r="T71" i="8"/>
  <c r="T42" i="8"/>
  <c r="T27" i="8"/>
  <c r="T18" i="8"/>
  <c r="T51" i="8"/>
  <c r="T40" i="8"/>
  <c r="T43" i="8"/>
  <c r="T64" i="8"/>
  <c r="T46" i="8"/>
  <c r="T13" i="8"/>
  <c r="T29" i="8"/>
  <c r="T50" i="8"/>
  <c r="T30" i="8"/>
  <c r="T55" i="8"/>
  <c r="T28" i="8"/>
  <c r="T41" i="8"/>
  <c r="T57" i="8"/>
  <c r="T26" i="8"/>
  <c r="T49" i="8"/>
  <c r="T22" i="8"/>
  <c r="T70" i="8"/>
  <c r="T54" i="8"/>
  <c r="T38" i="8"/>
  <c r="T19" i="8"/>
  <c r="T15" i="8"/>
  <c r="T59" i="8"/>
  <c r="T37" i="8"/>
  <c r="T23" i="8"/>
  <c r="T61" i="8"/>
  <c r="T31" i="8"/>
  <c r="T48" i="8"/>
  <c r="T39" i="8"/>
  <c r="T45" i="8"/>
  <c r="T67" i="8"/>
  <c r="T8" i="8"/>
  <c r="T10" i="8"/>
  <c r="T16" i="8"/>
  <c r="T12" i="8"/>
  <c r="T73" i="8"/>
  <c r="T17" i="8"/>
  <c r="T66" i="8"/>
  <c r="T11" i="8"/>
  <c r="T24" i="8"/>
  <c r="T56" i="8"/>
  <c r="T52" i="8"/>
  <c r="T34" i="8"/>
  <c r="T69" i="8"/>
  <c r="T35" i="8"/>
  <c r="T74" i="8"/>
  <c r="T9" i="8"/>
  <c r="T44" i="8"/>
  <c r="T72" i="8"/>
  <c r="T62" i="8"/>
  <c r="T53" i="8"/>
  <c r="T63" i="8"/>
  <c r="T47" i="8"/>
  <c r="T58" i="8"/>
  <c r="T7" i="8"/>
  <c r="T14" i="8"/>
  <c r="T25" i="8"/>
  <c r="T21" i="8"/>
  <c r="T20" i="8"/>
  <c r="T17" i="5"/>
  <c r="T36" i="5"/>
  <c r="T30" i="5"/>
  <c r="T18" i="5"/>
  <c r="T8" i="5"/>
  <c r="T39" i="5"/>
  <c r="T9" i="5"/>
  <c r="T32" i="5"/>
  <c r="T69" i="5"/>
  <c r="T49" i="5"/>
  <c r="T7" i="5"/>
  <c r="T66" i="5"/>
  <c r="T65" i="5"/>
  <c r="T38" i="5"/>
  <c r="T68" i="5"/>
  <c r="T20" i="5"/>
  <c r="T42" i="5"/>
  <c r="T64" i="5"/>
  <c r="T41" i="5"/>
  <c r="T45" i="5"/>
  <c r="T27" i="5"/>
  <c r="T37" i="5"/>
  <c r="T52" i="5"/>
  <c r="T61" i="5"/>
  <c r="T26" i="5"/>
  <c r="T35" i="5"/>
  <c r="T56" i="5"/>
  <c r="T53" i="5"/>
  <c r="T63" i="5"/>
  <c r="T51" i="5"/>
  <c r="T40" i="5"/>
  <c r="T29" i="5"/>
  <c r="T15" i="5"/>
  <c r="T48" i="5"/>
  <c r="T16" i="5"/>
  <c r="T74" i="5"/>
  <c r="T28" i="5"/>
  <c r="T73" i="5"/>
  <c r="T55" i="5"/>
  <c r="T47" i="5"/>
  <c r="T57" i="5"/>
  <c r="T58" i="5"/>
  <c r="T24" i="5"/>
  <c r="T54" i="5"/>
  <c r="T50" i="5"/>
  <c r="T11" i="5"/>
  <c r="T70" i="5"/>
  <c r="T71" i="5"/>
  <c r="T31" i="5"/>
  <c r="T46" i="5"/>
  <c r="T10" i="5"/>
  <c r="T33" i="5"/>
  <c r="T62" i="5"/>
  <c r="T60" i="5"/>
  <c r="T23" i="5"/>
  <c r="T59" i="5"/>
  <c r="T12" i="5"/>
  <c r="T43" i="5"/>
  <c r="T21" i="5"/>
  <c r="T34" i="5"/>
  <c r="T13" i="5"/>
  <c r="T22" i="5"/>
  <c r="T19" i="5"/>
  <c r="T14" i="5"/>
  <c r="T67" i="5"/>
  <c r="T72" i="5"/>
  <c r="T44" i="5"/>
  <c r="T25" i="5"/>
  <c r="T63" i="35"/>
  <c r="T17" i="35"/>
  <c r="T24" i="35"/>
  <c r="T57" i="35"/>
  <c r="T50" i="35"/>
  <c r="T68" i="35"/>
  <c r="T74" i="35"/>
  <c r="T22" i="35"/>
  <c r="T18" i="35"/>
  <c r="T46" i="35"/>
  <c r="T20" i="35"/>
  <c r="T52" i="35"/>
  <c r="T8" i="35"/>
  <c r="T47" i="35"/>
  <c r="T32" i="35"/>
  <c r="T71" i="35"/>
  <c r="T48" i="35"/>
  <c r="T54" i="35"/>
  <c r="T67" i="35"/>
  <c r="T38" i="35"/>
  <c r="T7" i="35"/>
  <c r="T37" i="35"/>
  <c r="T43" i="35"/>
  <c r="T70" i="35"/>
  <c r="T10" i="35"/>
  <c r="T51" i="35"/>
  <c r="T31" i="35"/>
  <c r="T73" i="35"/>
  <c r="T66" i="35"/>
  <c r="T69" i="35"/>
  <c r="T33" i="35"/>
  <c r="T42" i="35"/>
  <c r="T44" i="35"/>
  <c r="T59" i="35"/>
  <c r="T25" i="35"/>
  <c r="T21" i="35"/>
  <c r="T13" i="35"/>
  <c r="T34" i="35"/>
  <c r="T26" i="35"/>
  <c r="T12" i="35"/>
  <c r="T35" i="35"/>
  <c r="T49" i="35"/>
  <c r="T16" i="35"/>
  <c r="T27" i="35"/>
  <c r="T36" i="35"/>
  <c r="T64" i="35"/>
  <c r="T60" i="35"/>
  <c r="T61" i="35"/>
  <c r="T11" i="35"/>
  <c r="T40" i="35"/>
  <c r="T29" i="35"/>
  <c r="T45" i="35"/>
  <c r="T55" i="35"/>
  <c r="T58" i="35"/>
  <c r="T30" i="35"/>
  <c r="T41" i="35"/>
  <c r="T56" i="35"/>
  <c r="T72" i="35"/>
  <c r="T53" i="35"/>
  <c r="T62" i="35"/>
  <c r="T39" i="35"/>
  <c r="T19" i="35"/>
  <c r="T65" i="35"/>
  <c r="T15" i="35"/>
  <c r="T9" i="35"/>
  <c r="T23" i="35"/>
  <c r="T28" i="35"/>
  <c r="T14" i="35"/>
  <c r="T11" i="9"/>
  <c r="T16" i="9"/>
  <c r="T13" i="9"/>
  <c r="T47" i="9"/>
  <c r="T9" i="9"/>
  <c r="T22" i="9"/>
  <c r="T20" i="9"/>
  <c r="T65" i="9"/>
  <c r="T56" i="9"/>
  <c r="T28" i="9"/>
  <c r="T32" i="9"/>
  <c r="T69" i="9"/>
  <c r="T51" i="9"/>
  <c r="T31" i="9"/>
  <c r="T12" i="9"/>
  <c r="T42" i="9"/>
  <c r="T23" i="9"/>
  <c r="T17" i="9"/>
  <c r="T26" i="9"/>
  <c r="T61" i="9"/>
  <c r="T49" i="9"/>
  <c r="T29" i="9"/>
  <c r="T25" i="9"/>
  <c r="T72" i="9"/>
  <c r="T45" i="9"/>
  <c r="T66" i="9"/>
  <c r="T8" i="9"/>
  <c r="T60" i="9"/>
  <c r="T46" i="9"/>
  <c r="T53" i="9"/>
  <c r="T39" i="9"/>
  <c r="T63" i="9"/>
  <c r="T18" i="9"/>
  <c r="T7" i="9"/>
  <c r="T19" i="9"/>
  <c r="T15" i="9"/>
  <c r="T48" i="9"/>
  <c r="T14" i="9"/>
  <c r="T35" i="9"/>
  <c r="T74" i="9"/>
  <c r="T55" i="9"/>
  <c r="T50" i="9"/>
  <c r="T27" i="9"/>
  <c r="T40" i="9"/>
  <c r="T70" i="9"/>
  <c r="T33" i="9"/>
  <c r="T52" i="9"/>
  <c r="T71" i="9"/>
  <c r="T44" i="9"/>
  <c r="T34" i="9"/>
  <c r="T68" i="9"/>
  <c r="T21" i="9"/>
  <c r="T41" i="9"/>
  <c r="T43" i="9"/>
  <c r="T67" i="9"/>
  <c r="T59" i="9"/>
  <c r="T10" i="9"/>
  <c r="T54" i="9"/>
  <c r="T24" i="9"/>
  <c r="T73" i="9"/>
  <c r="T36" i="9"/>
  <c r="T62" i="9"/>
  <c r="T38" i="9"/>
  <c r="T58" i="9"/>
  <c r="T57" i="9"/>
  <c r="T30" i="9"/>
  <c r="T37" i="9"/>
  <c r="T64" i="9"/>
  <c r="T16" i="20"/>
  <c r="T69" i="20"/>
  <c r="T59" i="20"/>
  <c r="T10" i="20"/>
  <c r="T41" i="20"/>
  <c r="T15" i="20"/>
  <c r="T54" i="20"/>
  <c r="T66" i="20"/>
  <c r="T33" i="20"/>
  <c r="T38" i="20"/>
  <c r="T22" i="20"/>
  <c r="T8" i="20"/>
  <c r="T47" i="20"/>
  <c r="T50" i="20"/>
  <c r="T18" i="20"/>
  <c r="T34" i="20"/>
  <c r="T55" i="20"/>
  <c r="T30" i="20"/>
  <c r="T70" i="20"/>
  <c r="T52" i="20"/>
  <c r="T9" i="20"/>
  <c r="T60" i="20"/>
  <c r="T63" i="20"/>
  <c r="T17" i="20"/>
  <c r="T42" i="20"/>
  <c r="T74" i="20"/>
  <c r="T12" i="20"/>
  <c r="T49" i="20"/>
  <c r="T13" i="20"/>
  <c r="T67" i="20"/>
  <c r="T72" i="20"/>
  <c r="T45" i="20"/>
  <c r="T31" i="20"/>
  <c r="T32" i="20"/>
  <c r="T44" i="20"/>
  <c r="T29" i="20"/>
  <c r="T40" i="20"/>
  <c r="T43" i="20"/>
  <c r="T21" i="20"/>
  <c r="T36" i="20"/>
  <c r="T19" i="20"/>
  <c r="T28" i="20"/>
  <c r="T57" i="20"/>
  <c r="T68" i="20"/>
  <c r="T25" i="20"/>
  <c r="T61" i="20"/>
  <c r="T39" i="20"/>
  <c r="T14" i="20"/>
  <c r="T26" i="20"/>
  <c r="T53" i="20"/>
  <c r="T62" i="20"/>
  <c r="T58" i="20"/>
  <c r="T71" i="20"/>
  <c r="T51" i="20"/>
  <c r="T46" i="20"/>
  <c r="T11" i="20"/>
  <c r="T35" i="20"/>
  <c r="T20" i="20"/>
  <c r="T64" i="20"/>
  <c r="T27" i="20"/>
  <c r="T24" i="20"/>
  <c r="T23" i="20"/>
  <c r="T37" i="20"/>
  <c r="T65" i="20"/>
  <c r="T56" i="20"/>
  <c r="T48" i="20"/>
  <c r="T73" i="20"/>
  <c r="T7" i="20"/>
  <c r="T56" i="24"/>
  <c r="T41" i="24"/>
  <c r="T55" i="24"/>
  <c r="T20" i="24"/>
  <c r="T48" i="24"/>
  <c r="T29" i="24"/>
  <c r="T25" i="24"/>
  <c r="T28" i="24"/>
  <c r="T7" i="24"/>
  <c r="T66" i="24"/>
  <c r="T23" i="24"/>
  <c r="T26" i="24"/>
  <c r="T52" i="24"/>
  <c r="T54" i="24"/>
  <c r="T18" i="24"/>
  <c r="T74" i="24"/>
  <c r="T71" i="24"/>
  <c r="T46" i="24"/>
  <c r="T70" i="24"/>
  <c r="T45" i="24"/>
  <c r="T59" i="24"/>
  <c r="T21" i="24"/>
  <c r="T61" i="24"/>
  <c r="T42" i="24"/>
  <c r="T14" i="24"/>
  <c r="T30" i="24"/>
  <c r="T63" i="24"/>
  <c r="T40" i="24"/>
  <c r="T67" i="24"/>
  <c r="T22" i="24"/>
  <c r="T15" i="24"/>
  <c r="T12" i="24"/>
  <c r="T19" i="24"/>
  <c r="T47" i="24"/>
  <c r="T27" i="24"/>
  <c r="T49" i="24"/>
  <c r="T11" i="24"/>
  <c r="T8" i="24"/>
  <c r="T57" i="24"/>
  <c r="T50" i="24"/>
  <c r="T58" i="24"/>
  <c r="T17" i="24"/>
  <c r="T44" i="24"/>
  <c r="T36" i="24"/>
  <c r="T43" i="24"/>
  <c r="T68" i="24"/>
  <c r="T53" i="24"/>
  <c r="T16" i="24"/>
  <c r="T13" i="24"/>
  <c r="T24" i="24"/>
  <c r="T65" i="24"/>
  <c r="T62" i="24"/>
  <c r="T10" i="24"/>
  <c r="T33" i="24"/>
  <c r="T60" i="24"/>
  <c r="T69" i="24"/>
  <c r="T73" i="24"/>
  <c r="T39" i="24"/>
  <c r="T9" i="24"/>
  <c r="T31" i="24"/>
  <c r="T35" i="24"/>
  <c r="T34" i="24"/>
  <c r="T64" i="24"/>
  <c r="T37" i="24"/>
  <c r="T32" i="24"/>
  <c r="T51" i="24"/>
  <c r="T38" i="24"/>
  <c r="T72" i="24"/>
  <c r="T24" i="3"/>
  <c r="T48" i="3"/>
  <c r="T67" i="3"/>
  <c r="T59" i="3"/>
  <c r="T31" i="3"/>
  <c r="T54" i="3"/>
  <c r="T11" i="3"/>
  <c r="T39" i="3"/>
  <c r="T63" i="3"/>
  <c r="T22" i="3"/>
  <c r="T73" i="3"/>
  <c r="T27" i="3"/>
  <c r="T38" i="3"/>
  <c r="T30" i="3"/>
  <c r="T36" i="3"/>
  <c r="T52" i="3"/>
  <c r="T55" i="3"/>
  <c r="T68" i="3"/>
  <c r="T58" i="3"/>
  <c r="T32" i="3"/>
  <c r="T25" i="3"/>
  <c r="T42" i="3"/>
  <c r="T53" i="3"/>
  <c r="T35" i="3"/>
  <c r="T26" i="3"/>
  <c r="T66" i="3"/>
  <c r="T17" i="3"/>
  <c r="T41" i="3"/>
  <c r="T9" i="3"/>
  <c r="T47" i="3"/>
  <c r="T20" i="3"/>
  <c r="T60" i="3"/>
  <c r="T40" i="3"/>
  <c r="T65" i="3"/>
  <c r="T18" i="3"/>
  <c r="T72" i="3"/>
  <c r="T12" i="3"/>
  <c r="T64" i="3"/>
  <c r="T46" i="3"/>
  <c r="T50" i="3"/>
  <c r="T74" i="3"/>
  <c r="T37" i="3"/>
  <c r="T49" i="3"/>
  <c r="T61" i="3"/>
  <c r="T71" i="3"/>
  <c r="T51" i="3"/>
  <c r="T33" i="3"/>
  <c r="T70" i="3"/>
  <c r="T28" i="3"/>
  <c r="T29" i="3"/>
  <c r="T45" i="3"/>
  <c r="T56" i="3"/>
  <c r="T44" i="3"/>
  <c r="T34" i="3"/>
  <c r="T10" i="3"/>
  <c r="T43" i="3"/>
  <c r="T23" i="3"/>
  <c r="T16" i="3"/>
  <c r="T8" i="3"/>
  <c r="T7" i="3"/>
  <c r="T14" i="3"/>
  <c r="T19" i="3"/>
  <c r="T15" i="3"/>
  <c r="T21" i="3"/>
  <c r="T69" i="3"/>
  <c r="T62" i="3"/>
  <c r="T57" i="3"/>
  <c r="T13" i="3"/>
  <c r="T23" i="4"/>
  <c r="T53" i="4"/>
  <c r="T24" i="4"/>
  <c r="T26" i="4"/>
  <c r="T65" i="4"/>
  <c r="T8" i="4"/>
  <c r="T17" i="4"/>
  <c r="T32" i="4"/>
  <c r="T50" i="4"/>
  <c r="T71" i="4"/>
  <c r="T46" i="4"/>
  <c r="T27" i="4"/>
  <c r="T45" i="4"/>
  <c r="T64" i="4"/>
  <c r="T10" i="4"/>
  <c r="T19" i="4"/>
  <c r="T52" i="4"/>
  <c r="T15" i="4"/>
  <c r="T56" i="4"/>
  <c r="T42" i="4"/>
  <c r="T62" i="4"/>
  <c r="T11" i="4"/>
  <c r="T22" i="4"/>
  <c r="T48" i="4"/>
  <c r="T66" i="4"/>
  <c r="T35" i="4"/>
  <c r="T67" i="4"/>
  <c r="T39" i="4"/>
  <c r="T14" i="4"/>
  <c r="T28" i="4"/>
  <c r="T72" i="4"/>
  <c r="T49" i="4"/>
  <c r="T69" i="4"/>
  <c r="T33" i="4"/>
  <c r="T7" i="4"/>
  <c r="T21" i="4"/>
  <c r="T63" i="4"/>
  <c r="T70" i="4"/>
  <c r="T43" i="4"/>
  <c r="T12" i="4"/>
  <c r="T41" i="4"/>
  <c r="T40" i="4"/>
  <c r="T55" i="4"/>
  <c r="T68" i="4"/>
  <c r="T37" i="4"/>
  <c r="T61" i="4"/>
  <c r="T54" i="4"/>
  <c r="T51" i="4"/>
  <c r="T34" i="4"/>
  <c r="T58" i="4"/>
  <c r="T57" i="4"/>
  <c r="T13" i="4"/>
  <c r="T47" i="4"/>
  <c r="T74" i="4"/>
  <c r="T29" i="4"/>
  <c r="T38" i="4"/>
  <c r="T44" i="4"/>
  <c r="T30" i="4"/>
  <c r="T31" i="4"/>
  <c r="T60" i="4"/>
  <c r="T16" i="4"/>
  <c r="T36" i="4"/>
  <c r="T73" i="4"/>
  <c r="T9" i="4"/>
  <c r="T18" i="4"/>
  <c r="T25" i="4"/>
  <c r="T59" i="4"/>
  <c r="T20" i="4"/>
  <c r="T32" i="15"/>
  <c r="T16" i="15"/>
  <c r="T7" i="15"/>
  <c r="T29" i="15"/>
  <c r="T58" i="15"/>
  <c r="T38" i="15"/>
  <c r="T59" i="15"/>
  <c r="T8" i="15"/>
  <c r="T27" i="15"/>
  <c r="T19" i="15"/>
  <c r="T23" i="15"/>
  <c r="T47" i="15"/>
  <c r="T48" i="15"/>
  <c r="T31" i="15"/>
  <c r="T25" i="15"/>
  <c r="T50" i="15"/>
  <c r="T72" i="15"/>
  <c r="T26" i="15"/>
  <c r="T52" i="15"/>
  <c r="T57" i="15"/>
  <c r="T51" i="15"/>
  <c r="T30" i="15"/>
  <c r="T65" i="15"/>
  <c r="T54" i="15"/>
  <c r="T18" i="15"/>
  <c r="T24" i="15"/>
  <c r="T28" i="15"/>
  <c r="T37" i="15"/>
  <c r="T36" i="15"/>
  <c r="T66" i="15"/>
  <c r="T12" i="15"/>
  <c r="T44" i="15"/>
  <c r="T35" i="15"/>
  <c r="T70" i="15"/>
  <c r="T61" i="15"/>
  <c r="T11" i="15"/>
  <c r="T10" i="15"/>
  <c r="T17" i="15"/>
  <c r="T55" i="15"/>
  <c r="T67" i="15"/>
  <c r="T22" i="15"/>
  <c r="T63" i="15"/>
  <c r="T73" i="15"/>
  <c r="T15" i="15"/>
  <c r="T53" i="15"/>
  <c r="T34" i="15"/>
  <c r="T33" i="15"/>
  <c r="T46" i="15"/>
  <c r="T9" i="15"/>
  <c r="T69" i="15"/>
  <c r="T14" i="15"/>
  <c r="T13" i="15"/>
  <c r="T60" i="15"/>
  <c r="T49" i="15"/>
  <c r="T41" i="15"/>
  <c r="T71" i="15"/>
  <c r="T43" i="15"/>
  <c r="T74" i="15"/>
  <c r="T40" i="15"/>
  <c r="T68" i="15"/>
  <c r="T39" i="15"/>
  <c r="T42" i="15"/>
  <c r="T56" i="15"/>
  <c r="T64" i="15"/>
  <c r="T45" i="15"/>
  <c r="T20" i="15"/>
  <c r="T21" i="15"/>
  <c r="T62" i="15"/>
  <c r="T20" i="34"/>
  <c r="T12" i="34"/>
  <c r="T53" i="34"/>
  <c r="T71" i="34"/>
  <c r="T67" i="34"/>
  <c r="T72" i="34"/>
  <c r="T24" i="34"/>
  <c r="T21" i="34"/>
  <c r="T37" i="34"/>
  <c r="T69" i="34"/>
  <c r="T38" i="34"/>
  <c r="T46" i="34"/>
  <c r="T65" i="34"/>
  <c r="T11" i="34"/>
  <c r="T45" i="34"/>
  <c r="T55" i="34"/>
  <c r="T50" i="34"/>
  <c r="T43" i="34"/>
  <c r="T47" i="34"/>
  <c r="T44" i="34"/>
  <c r="T52" i="34"/>
  <c r="T49" i="34"/>
  <c r="T63" i="34"/>
  <c r="T7" i="34"/>
  <c r="T42" i="34"/>
  <c r="T25" i="34"/>
  <c r="T61" i="34"/>
  <c r="T14" i="34"/>
  <c r="T73" i="34"/>
  <c r="T60" i="34"/>
  <c r="T23" i="34"/>
  <c r="T15" i="34"/>
  <c r="T62" i="34"/>
  <c r="T34" i="34"/>
  <c r="T54" i="34"/>
  <c r="T26" i="34"/>
  <c r="T33" i="34"/>
  <c r="T29" i="34"/>
  <c r="T58" i="34"/>
  <c r="T8" i="34"/>
  <c r="T35" i="34"/>
  <c r="T70" i="34"/>
  <c r="T57" i="34"/>
  <c r="T19" i="34"/>
  <c r="T68" i="34"/>
  <c r="T59" i="34"/>
  <c r="T17" i="34"/>
  <c r="T16" i="34"/>
  <c r="T31" i="34"/>
  <c r="T66" i="34"/>
  <c r="T51" i="34"/>
  <c r="T56" i="34"/>
  <c r="T10" i="34"/>
  <c r="T36" i="34"/>
  <c r="T13" i="34"/>
  <c r="T40" i="34"/>
  <c r="T28" i="34"/>
  <c r="T74" i="34"/>
  <c r="T30" i="34"/>
  <c r="T32" i="34"/>
  <c r="T27" i="34"/>
  <c r="T64" i="34"/>
  <c r="T39" i="34"/>
  <c r="T22" i="34"/>
  <c r="T9" i="34"/>
  <c r="T41" i="34"/>
  <c r="T48" i="34"/>
  <c r="T18" i="34"/>
  <c r="T15" i="37"/>
  <c r="T59" i="37"/>
  <c r="T48" i="37"/>
  <c r="T19" i="37"/>
  <c r="T41" i="37"/>
  <c r="T7" i="37"/>
  <c r="T33" i="37"/>
  <c r="T53" i="37"/>
  <c r="T50" i="37"/>
  <c r="T29" i="37"/>
  <c r="T71" i="37"/>
  <c r="T63" i="37"/>
  <c r="T25" i="37"/>
  <c r="T56" i="37"/>
  <c r="T24" i="37"/>
  <c r="T37" i="37"/>
  <c r="T38" i="37"/>
  <c r="T20" i="37"/>
  <c r="T13" i="37"/>
  <c r="T36" i="37"/>
  <c r="T27" i="37"/>
  <c r="T68" i="37"/>
  <c r="T70" i="37"/>
  <c r="T26" i="37"/>
  <c r="T52" i="37"/>
  <c r="T14" i="37"/>
  <c r="T16" i="37"/>
  <c r="T39" i="37"/>
  <c r="T40" i="37"/>
  <c r="T65" i="37"/>
  <c r="T54" i="37"/>
  <c r="T66" i="37"/>
  <c r="T11" i="37"/>
  <c r="T72" i="37"/>
  <c r="T21" i="37"/>
  <c r="T18" i="37"/>
  <c r="T23" i="37"/>
  <c r="T46" i="37"/>
  <c r="T42" i="37"/>
  <c r="T49" i="37"/>
  <c r="T31" i="37"/>
  <c r="T74" i="37"/>
  <c r="T73" i="37"/>
  <c r="T61" i="37"/>
  <c r="T12" i="37"/>
  <c r="T57" i="37"/>
  <c r="T10" i="37"/>
  <c r="T67" i="37"/>
  <c r="T69" i="37"/>
  <c r="T64" i="37"/>
  <c r="T32" i="37"/>
  <c r="T51" i="37"/>
  <c r="T62" i="37"/>
  <c r="T43" i="37"/>
  <c r="T22" i="37"/>
  <c r="T30" i="37"/>
  <c r="T35" i="37"/>
  <c r="T8" i="37"/>
  <c r="T34" i="37"/>
  <c r="T60" i="37"/>
  <c r="T58" i="37"/>
  <c r="T28" i="37"/>
  <c r="T44" i="37"/>
  <c r="T47" i="37"/>
  <c r="T9" i="37"/>
  <c r="T17" i="37"/>
  <c r="T55" i="37"/>
  <c r="T45" i="37"/>
  <c r="R12" i="36"/>
  <c r="R73" i="36"/>
  <c r="R30" i="36"/>
  <c r="R59" i="36"/>
  <c r="R28" i="36"/>
  <c r="R56" i="36"/>
  <c r="R23" i="36"/>
  <c r="R13" i="36"/>
  <c r="R46" i="36"/>
  <c r="R24" i="36"/>
  <c r="R43" i="36"/>
  <c r="R36" i="36"/>
  <c r="R8" i="36"/>
  <c r="R25" i="36"/>
  <c r="R15" i="36"/>
  <c r="R35" i="36"/>
  <c r="R72" i="36"/>
  <c r="R38" i="36"/>
  <c r="R60" i="36"/>
  <c r="R20" i="36"/>
  <c r="R57" i="36"/>
  <c r="R21" i="36"/>
  <c r="R31" i="36"/>
  <c r="R22" i="36"/>
  <c r="R17" i="36"/>
  <c r="R68" i="36"/>
  <c r="R47" i="36"/>
  <c r="R48" i="36"/>
  <c r="R18" i="36"/>
  <c r="R34" i="36"/>
  <c r="R61" i="36"/>
  <c r="R7" i="36"/>
  <c r="R50" i="36"/>
  <c r="R29" i="36"/>
  <c r="R42" i="36"/>
  <c r="R69" i="36"/>
  <c r="R10" i="36"/>
  <c r="R9" i="36"/>
  <c r="R51" i="36"/>
  <c r="R39" i="36"/>
  <c r="R32" i="36"/>
  <c r="R62" i="36"/>
  <c r="R27" i="36"/>
  <c r="R71" i="36"/>
  <c r="R44" i="36"/>
  <c r="R49" i="36"/>
  <c r="R53" i="36"/>
  <c r="R54" i="36"/>
  <c r="R26" i="36"/>
  <c r="R74" i="36"/>
  <c r="R33" i="36"/>
  <c r="R19" i="36"/>
  <c r="R70" i="36"/>
  <c r="R63" i="36"/>
  <c r="R67" i="36"/>
  <c r="R41" i="36"/>
  <c r="R14" i="36"/>
  <c r="R65" i="36"/>
  <c r="R52" i="36"/>
  <c r="R11" i="36"/>
  <c r="R40" i="36"/>
  <c r="R16" i="36"/>
  <c r="R37" i="36"/>
  <c r="R64" i="36"/>
  <c r="R45" i="36"/>
  <c r="R58" i="36"/>
  <c r="R55" i="36"/>
  <c r="R66" i="36"/>
  <c r="Q46" i="36"/>
  <c r="Q74" i="36"/>
  <c r="Q15" i="36"/>
  <c r="Q47" i="36"/>
  <c r="Q67" i="36"/>
  <c r="Q62" i="36"/>
  <c r="Q49" i="36"/>
  <c r="Q56" i="36"/>
  <c r="Q29" i="36"/>
  <c r="Q42" i="36"/>
  <c r="Q36" i="36"/>
  <c r="Q7" i="36"/>
  <c r="Q73" i="36"/>
  <c r="Q55" i="36"/>
  <c r="Q34" i="36"/>
  <c r="Q23" i="36"/>
  <c r="Q32" i="36"/>
  <c r="Q57" i="36"/>
  <c r="Q59" i="36"/>
  <c r="Q12" i="36"/>
  <c r="Q60" i="36"/>
  <c r="Q70" i="36"/>
  <c r="Q53" i="36"/>
  <c r="Q13" i="36"/>
  <c r="Q39" i="36"/>
  <c r="Q52" i="36"/>
  <c r="Q21" i="36"/>
  <c r="Q16" i="36"/>
  <c r="Q10" i="36"/>
  <c r="Q45" i="36"/>
  <c r="Q63" i="36"/>
  <c r="Q44" i="36"/>
  <c r="Q54" i="36"/>
  <c r="Q48" i="36"/>
  <c r="Q72" i="36"/>
  <c r="Q28" i="36"/>
  <c r="Q38" i="36"/>
  <c r="Q18" i="36"/>
  <c r="Q22" i="36"/>
  <c r="Q41" i="36"/>
  <c r="Q66" i="36"/>
  <c r="Q68" i="36"/>
  <c r="Q25" i="36"/>
  <c r="Q8" i="36"/>
  <c r="Q43" i="36"/>
  <c r="Q51" i="36"/>
  <c r="Q40" i="36"/>
  <c r="Q17" i="36"/>
  <c r="Q33" i="36"/>
  <c r="Q50" i="36"/>
  <c r="Q37" i="36"/>
  <c r="Q27" i="36"/>
  <c r="Q71" i="36"/>
  <c r="Q58" i="36"/>
  <c r="Q61" i="36"/>
  <c r="Q24" i="36"/>
  <c r="Q69" i="36"/>
  <c r="Q65" i="36"/>
  <c r="Q9" i="36"/>
  <c r="Q14" i="36"/>
  <c r="Q26" i="36"/>
  <c r="Q19" i="36"/>
  <c r="Q64" i="36"/>
  <c r="Q35" i="36"/>
  <c r="Q11" i="36"/>
  <c r="Q20" i="36"/>
  <c r="Q30" i="36"/>
  <c r="Y5" i="36"/>
  <c r="Q31" i="36"/>
  <c r="T73" i="32"/>
  <c r="T16" i="32"/>
  <c r="T15" i="32"/>
  <c r="T35" i="32"/>
  <c r="T7" i="32"/>
  <c r="T51" i="32"/>
  <c r="T19" i="32"/>
  <c r="T57" i="32"/>
  <c r="T42" i="32"/>
  <c r="T55" i="32"/>
  <c r="T17" i="32"/>
  <c r="T45" i="32"/>
  <c r="T49" i="32"/>
  <c r="T62" i="32"/>
  <c r="T74" i="32"/>
  <c r="T27" i="32"/>
  <c r="T40" i="32"/>
  <c r="T66" i="32"/>
  <c r="T64" i="32"/>
  <c r="T65" i="32"/>
  <c r="T37" i="32"/>
  <c r="T9" i="32"/>
  <c r="T69" i="32"/>
  <c r="T31" i="32"/>
  <c r="T14" i="32"/>
  <c r="T63" i="32"/>
  <c r="T44" i="32"/>
  <c r="T41" i="32"/>
  <c r="T58" i="32"/>
  <c r="T22" i="32"/>
  <c r="T18" i="32"/>
  <c r="T11" i="32"/>
  <c r="T12" i="32"/>
  <c r="T43" i="32"/>
  <c r="T59" i="32"/>
  <c r="T48" i="32"/>
  <c r="T36" i="32"/>
  <c r="T56" i="32"/>
  <c r="T39" i="32"/>
  <c r="T60" i="32"/>
  <c r="T13" i="32"/>
  <c r="T34" i="32"/>
  <c r="T21" i="32"/>
  <c r="T61" i="32"/>
  <c r="T71" i="32"/>
  <c r="T29" i="32"/>
  <c r="T30" i="32"/>
  <c r="T53" i="32"/>
  <c r="T54" i="32"/>
  <c r="T46" i="32"/>
  <c r="T23" i="32"/>
  <c r="T67" i="32"/>
  <c r="T68" i="32"/>
  <c r="T72" i="32"/>
  <c r="T32" i="32"/>
  <c r="T24" i="32"/>
  <c r="T33" i="32"/>
  <c r="T8" i="32"/>
  <c r="T28" i="32"/>
  <c r="T47" i="32"/>
  <c r="T38" i="32"/>
  <c r="T10" i="32"/>
  <c r="T20" i="32"/>
  <c r="T25" i="32"/>
  <c r="T70" i="32"/>
  <c r="T26" i="32"/>
  <c r="T52" i="32"/>
  <c r="T50" i="32"/>
  <c r="S61" i="36"/>
  <c r="S50" i="36"/>
  <c r="S68" i="36"/>
  <c r="S30" i="36"/>
  <c r="S51" i="36"/>
  <c r="S11" i="36"/>
  <c r="S19" i="36"/>
  <c r="S63" i="36"/>
  <c r="S73" i="36"/>
  <c r="S32" i="36"/>
  <c r="S15" i="36"/>
  <c r="S36" i="36"/>
  <c r="S70" i="36"/>
  <c r="S44" i="36"/>
  <c r="S18" i="36"/>
  <c r="S24" i="36"/>
  <c r="S31" i="36"/>
  <c r="S20" i="36"/>
  <c r="S33" i="36"/>
  <c r="S37" i="36"/>
  <c r="S27" i="36"/>
  <c r="S66" i="36"/>
  <c r="S54" i="36"/>
  <c r="S60" i="36"/>
  <c r="S26" i="36"/>
  <c r="S67" i="36"/>
  <c r="S16" i="36"/>
  <c r="S48" i="36"/>
  <c r="S45" i="36"/>
  <c r="S38" i="36"/>
  <c r="S64" i="36"/>
  <c r="S40" i="36"/>
  <c r="S74" i="36"/>
  <c r="S12" i="36"/>
  <c r="S17" i="36"/>
  <c r="S22" i="36"/>
  <c r="S10" i="36"/>
  <c r="S58" i="36"/>
  <c r="S25" i="36"/>
  <c r="S42" i="36"/>
  <c r="S9" i="36"/>
  <c r="S7" i="36"/>
  <c r="S62" i="36"/>
  <c r="S8" i="36"/>
  <c r="S57" i="36"/>
  <c r="S71" i="36"/>
  <c r="S49" i="36"/>
  <c r="S14" i="36"/>
  <c r="S69" i="36"/>
  <c r="S23" i="36"/>
  <c r="S41" i="36"/>
  <c r="S47" i="36"/>
  <c r="S29" i="36"/>
  <c r="S72" i="36"/>
  <c r="S55" i="36"/>
  <c r="S59" i="36"/>
  <c r="S46" i="36"/>
  <c r="S43" i="36"/>
  <c r="S56" i="36"/>
  <c r="S53" i="36"/>
  <c r="S28" i="36"/>
  <c r="S35" i="36"/>
  <c r="S52" i="36"/>
  <c r="S34" i="36"/>
  <c r="S21" i="36"/>
  <c r="S13" i="36"/>
  <c r="S39" i="36"/>
  <c r="S65" i="36"/>
  <c r="T61" i="36" l="1"/>
  <c r="T23" i="36"/>
  <c r="T52" i="36"/>
  <c r="T16" i="36"/>
  <c r="T66" i="36"/>
  <c r="T40" i="36"/>
  <c r="T64" i="36"/>
  <c r="T56" i="36"/>
  <c r="T9" i="36"/>
  <c r="T18" i="36"/>
  <c r="T60" i="36"/>
  <c r="T59" i="36"/>
  <c r="T54" i="36"/>
  <c r="T17" i="36"/>
  <c r="T49" i="36"/>
  <c r="T20" i="36"/>
  <c r="T11" i="36"/>
  <c r="T43" i="36"/>
  <c r="T41" i="36"/>
  <c r="T31" i="36"/>
  <c r="T10" i="36"/>
  <c r="T38" i="36"/>
  <c r="T15" i="36"/>
  <c r="T29" i="36"/>
  <c r="T30" i="36"/>
  <c r="T71" i="36"/>
  <c r="T21" i="36"/>
  <c r="T45" i="36"/>
  <c r="T58" i="36"/>
  <c r="T8" i="36"/>
  <c r="T39" i="36"/>
  <c r="T73" i="36"/>
  <c r="T27" i="36"/>
  <c r="T72" i="36"/>
  <c r="T57" i="36"/>
  <c r="T42" i="36"/>
  <c r="T28" i="36"/>
  <c r="T24" i="36"/>
  <c r="T46" i="36"/>
  <c r="T74" i="36"/>
  <c r="T19" i="36"/>
  <c r="T55" i="36"/>
  <c r="T32" i="36"/>
  <c r="T47" i="36"/>
  <c r="T7" i="36"/>
  <c r="T26" i="36"/>
  <c r="T65" i="36"/>
  <c r="T63" i="36"/>
  <c r="T62" i="36"/>
  <c r="T53" i="36"/>
  <c r="T68" i="36"/>
  <c r="T33" i="36"/>
  <c r="T67" i="36"/>
  <c r="T70" i="36"/>
  <c r="T35" i="36"/>
  <c r="T34" i="36"/>
  <c r="T25" i="36"/>
  <c r="T37" i="36"/>
  <c r="T22" i="36"/>
  <c r="T44" i="36"/>
  <c r="T14" i="36"/>
  <c r="T12" i="36"/>
  <c r="T13" i="36"/>
  <c r="T50" i="36"/>
  <c r="T36" i="36"/>
  <c r="T48" i="36"/>
  <c r="T69" i="36"/>
  <c r="T51" i="36"/>
</calcChain>
</file>

<file path=xl/sharedStrings.xml><?xml version="1.0" encoding="utf-8"?>
<sst xmlns="http://schemas.openxmlformats.org/spreadsheetml/2006/main" count="7548" uniqueCount="195">
  <si>
    <t>Сведения о выявленных при проведении диспансеризации заболеваниях (случаев)</t>
  </si>
  <si>
    <t>НЕ ЗАПОЛНЯТЬ СЧИТАЕТСЯ АВТОМАТИЧЕСКИ !!!!!!</t>
  </si>
  <si>
    <t xml:space="preserve">Таблица 5000. </t>
  </si>
  <si>
    <t>Заболевание</t>
  </si>
  <si>
    <t>№ строки</t>
  </si>
  <si>
    <t>Код МКБ-10</t>
  </si>
  <si>
    <t>Мужчины</t>
  </si>
  <si>
    <t>Женщины</t>
  </si>
  <si>
    <t>Всего</t>
  </si>
  <si>
    <t>прошли 1 этап</t>
  </si>
  <si>
    <t>21 – 36 лет</t>
  </si>
  <si>
    <t>39 – 60 лет</t>
  </si>
  <si>
    <t>Старше 60 лет</t>
  </si>
  <si>
    <t xml:space="preserve"> 39 – 60 лет</t>
  </si>
  <si>
    <t xml:space="preserve"> Старше 60 лет</t>
  </si>
  <si>
    <t>Установлено диспансерное наблюдение</t>
  </si>
  <si>
    <t xml:space="preserve">старше 60 лет </t>
  </si>
  <si>
    <t xml:space="preserve">Некоторые инфекционные и паразитарные болезни </t>
  </si>
  <si>
    <t>А00-В99</t>
  </si>
  <si>
    <t xml:space="preserve">в том числе: туберкулез </t>
  </si>
  <si>
    <t>1.1</t>
  </si>
  <si>
    <t>А15-А19</t>
  </si>
  <si>
    <t xml:space="preserve">Новообразования </t>
  </si>
  <si>
    <t>C00-D48</t>
  </si>
  <si>
    <t>в том числе: злокачественные новообразования и новообразования in situ</t>
  </si>
  <si>
    <t>2.1</t>
  </si>
  <si>
    <t>C00- D09</t>
  </si>
  <si>
    <t xml:space="preserve">в том числе: пищевода </t>
  </si>
  <si>
    <t>2.2</t>
  </si>
  <si>
    <t>С15, D00.1</t>
  </si>
  <si>
    <t>из них в 1-2 стадии</t>
  </si>
  <si>
    <t>2.2.1</t>
  </si>
  <si>
    <t xml:space="preserve">желудка </t>
  </si>
  <si>
    <t>2.3</t>
  </si>
  <si>
    <t xml:space="preserve">С16, D00.2 </t>
  </si>
  <si>
    <t>2.3.1</t>
  </si>
  <si>
    <t xml:space="preserve">ободочной кишки </t>
  </si>
  <si>
    <t>2.4</t>
  </si>
  <si>
    <t xml:space="preserve">С18, D01.0 </t>
  </si>
  <si>
    <t>2.4.1</t>
  </si>
  <si>
    <t xml:space="preserve">ректосигмоидного соединения, прямой кишки, заднего прохода (ануса) и анального канала </t>
  </si>
  <si>
    <t>2.5</t>
  </si>
  <si>
    <t>С19-С21 D01.1-D01.3</t>
  </si>
  <si>
    <t>2.5.1</t>
  </si>
  <si>
    <t xml:space="preserve">поджелудочной железы </t>
  </si>
  <si>
    <t>2.6</t>
  </si>
  <si>
    <t xml:space="preserve">С25 </t>
  </si>
  <si>
    <t>2.6.1</t>
  </si>
  <si>
    <t xml:space="preserve">трахеи, бронхов и легкого </t>
  </si>
  <si>
    <t>2.7</t>
  </si>
  <si>
    <t>С33, 34, D02.1-D02.2</t>
  </si>
  <si>
    <t>2.7.1</t>
  </si>
  <si>
    <t xml:space="preserve">молочной железы </t>
  </si>
  <si>
    <t>2.8</t>
  </si>
  <si>
    <t>С50, D05</t>
  </si>
  <si>
    <t>2.8.1</t>
  </si>
  <si>
    <t xml:space="preserve">шейки матки </t>
  </si>
  <si>
    <t>2.9</t>
  </si>
  <si>
    <t xml:space="preserve">С53, D06 </t>
  </si>
  <si>
    <t>2.9.1</t>
  </si>
  <si>
    <t xml:space="preserve">тела матки </t>
  </si>
  <si>
    <t>2.10</t>
  </si>
  <si>
    <t xml:space="preserve">С54 </t>
  </si>
  <si>
    <t>2.10.1</t>
  </si>
  <si>
    <t xml:space="preserve">яичника </t>
  </si>
  <si>
    <t>2.11</t>
  </si>
  <si>
    <t xml:space="preserve">С56 </t>
  </si>
  <si>
    <t>2.11.1</t>
  </si>
  <si>
    <t xml:space="preserve">предстательной железы </t>
  </si>
  <si>
    <t>2.12</t>
  </si>
  <si>
    <t xml:space="preserve">С61, D07.5 </t>
  </si>
  <si>
    <t>2.12.1</t>
  </si>
  <si>
    <t>почки, кроме почечной лоханки</t>
  </si>
  <si>
    <t>2.13</t>
  </si>
  <si>
    <t xml:space="preserve">С64 </t>
  </si>
  <si>
    <t>2.13.1</t>
  </si>
  <si>
    <t>Болезни крови, кроветворных органов и отдельные нарушения, вовлекающие иммунный механизм</t>
  </si>
  <si>
    <t>3</t>
  </si>
  <si>
    <t xml:space="preserve">D50-D89 </t>
  </si>
  <si>
    <t>в том числе: анемии, связанные с питанием, гемолитические анемии, апластические и другие анемии</t>
  </si>
  <si>
    <t>3.1</t>
  </si>
  <si>
    <t xml:space="preserve">D50-D64 </t>
  </si>
  <si>
    <t xml:space="preserve">Болезни эндокринной системы, расстройства питания и нарушения обмена веществ </t>
  </si>
  <si>
    <t>4</t>
  </si>
  <si>
    <t xml:space="preserve">Е00-Е90 </t>
  </si>
  <si>
    <t xml:space="preserve">в том числе: сахарный диабет </t>
  </si>
  <si>
    <t>4.1</t>
  </si>
  <si>
    <t xml:space="preserve">Е10-Е14 </t>
  </si>
  <si>
    <t xml:space="preserve">ожирение </t>
  </si>
  <si>
    <t>4.2</t>
  </si>
  <si>
    <t xml:space="preserve">Е66 </t>
  </si>
  <si>
    <t>нарушения обмена липопротеинов и другие липидемии</t>
  </si>
  <si>
    <t>4.3</t>
  </si>
  <si>
    <t>Е78</t>
  </si>
  <si>
    <t xml:space="preserve">Болезни нервной системы </t>
  </si>
  <si>
    <t>5</t>
  </si>
  <si>
    <t xml:space="preserve">G00-G99 </t>
  </si>
  <si>
    <t>в том числе: преходящие церебральные ишемические приступы [атаки] и родственные синдромы</t>
  </si>
  <si>
    <t>5.1</t>
  </si>
  <si>
    <t xml:space="preserve">G45 </t>
  </si>
  <si>
    <t xml:space="preserve">Болезни глаза и его придаточного аппарата </t>
  </si>
  <si>
    <t>6</t>
  </si>
  <si>
    <t xml:space="preserve">Н00-Н59 </t>
  </si>
  <si>
    <t>в том числе: старческая катаракта и другие катаракты</t>
  </si>
  <si>
    <t xml:space="preserve">6.1 </t>
  </si>
  <si>
    <t xml:space="preserve">Н25, Н26 </t>
  </si>
  <si>
    <t xml:space="preserve">глаукома </t>
  </si>
  <si>
    <t>6.2</t>
  </si>
  <si>
    <t xml:space="preserve">Н40 </t>
  </si>
  <si>
    <t>слепота и пониженное зрение</t>
  </si>
  <si>
    <t>6.3</t>
  </si>
  <si>
    <t xml:space="preserve">Н54 </t>
  </si>
  <si>
    <t xml:space="preserve">Болезни системы кровообращения </t>
  </si>
  <si>
    <t>7</t>
  </si>
  <si>
    <t xml:space="preserve">I00-I99 </t>
  </si>
  <si>
    <t xml:space="preserve">в том числе: болезни, характеризующиеся повышенным кровяным давлением </t>
  </si>
  <si>
    <t>7.1</t>
  </si>
  <si>
    <t xml:space="preserve">I10-I15 </t>
  </si>
  <si>
    <t xml:space="preserve">ишемическая болезнь сердца </t>
  </si>
  <si>
    <t>7.2</t>
  </si>
  <si>
    <t xml:space="preserve">I20-I25 </t>
  </si>
  <si>
    <t xml:space="preserve">в том числе: стенокардия (грудная жаба) </t>
  </si>
  <si>
    <t>7.2.1</t>
  </si>
  <si>
    <t xml:space="preserve">I20 </t>
  </si>
  <si>
    <t xml:space="preserve">в том числе нестабильная стенокардия </t>
  </si>
  <si>
    <t>7.2.2</t>
  </si>
  <si>
    <t xml:space="preserve">I20.0 </t>
  </si>
  <si>
    <t xml:space="preserve">хроническая ишемическая болезнь сердца </t>
  </si>
  <si>
    <t>7.2.3</t>
  </si>
  <si>
    <t xml:space="preserve">I25 </t>
  </si>
  <si>
    <t xml:space="preserve">в том числе: перенесенный в прошлом инфаркт миокарда </t>
  </si>
  <si>
    <t>7.2.4</t>
  </si>
  <si>
    <t>I25.2</t>
  </si>
  <si>
    <t xml:space="preserve">другие болезни сердца </t>
  </si>
  <si>
    <t>7.3</t>
  </si>
  <si>
    <t xml:space="preserve">I30-I52 </t>
  </si>
  <si>
    <t xml:space="preserve">цереброваскулярные болезни </t>
  </si>
  <si>
    <t>7.4</t>
  </si>
  <si>
    <t xml:space="preserve">I60-I69 </t>
  </si>
  <si>
    <t>в том числе: закупорка и стеноз прецеребральных артерий, не приводящие к инфаркту мозга и закупорка и стеноз церебральных артерий, не приводящие к инфаркту мозга</t>
  </si>
  <si>
    <t>7.4.1</t>
  </si>
  <si>
    <t xml:space="preserve">I65, I66 </t>
  </si>
  <si>
    <t xml:space="preserve">другие цереброваскулярные болезни </t>
  </si>
  <si>
    <t>7.4.2</t>
  </si>
  <si>
    <t xml:space="preserve">I67 </t>
  </si>
  <si>
    <t xml:space="preserve"> Последствия субарахноидального кровоизлияния, последствия внутричерепного кровоизлияния, последствия другого нетравматического внутричерепного кровоизлияния, последствия инфаркта мозга, последствия инсульта, не уточненные как кровоизлияние или инфаркт мозга</t>
  </si>
  <si>
    <t>7.4.3</t>
  </si>
  <si>
    <t xml:space="preserve">I69.0-I69.4 </t>
  </si>
  <si>
    <t>аневризма брюшной аорты</t>
  </si>
  <si>
    <t>7.4.4</t>
  </si>
  <si>
    <t>I71.3-I71.4</t>
  </si>
  <si>
    <t xml:space="preserve">Болезни органов дыхания </t>
  </si>
  <si>
    <t>8</t>
  </si>
  <si>
    <t xml:space="preserve">J00-J98 </t>
  </si>
  <si>
    <t>в том числе: вирусная пневмония, пневмония, вызванная Streptococcus pneumonia, пневмония, вызванная Haemophilus influenza, бактериальная пневмония, пневмония, вызванная другими инфекционными возбудителями, пневмония при болезнях, классифицированных в других рубриках, пневмония без уточнения возбудителя</t>
  </si>
  <si>
    <t>8.1</t>
  </si>
  <si>
    <t xml:space="preserve">J12-J18 </t>
  </si>
  <si>
    <t>бронхит, не уточненный как острый и хронический, простой и слизисто-гнойный хронический бронхит, хронический бронхит неуточненный, эмфизема</t>
  </si>
  <si>
    <t>8.2</t>
  </si>
  <si>
    <t xml:space="preserve">J40-J43 </t>
  </si>
  <si>
    <t>другая хроническая обструктивная легочная болезнь, астма, астматический статус, бронхоэктатическая болезнь</t>
  </si>
  <si>
    <t>8.3</t>
  </si>
  <si>
    <t xml:space="preserve">J44-J47 </t>
  </si>
  <si>
    <t xml:space="preserve">Болезни органов пищеварения </t>
  </si>
  <si>
    <t xml:space="preserve">9 </t>
  </si>
  <si>
    <t xml:space="preserve">К00-К93 </t>
  </si>
  <si>
    <t xml:space="preserve">в том числе: язва желудка, язва двенадцатиперстной кишки </t>
  </si>
  <si>
    <t>9.1</t>
  </si>
  <si>
    <t xml:space="preserve">К25, К26 </t>
  </si>
  <si>
    <t xml:space="preserve">гастрит и дуоденит </t>
  </si>
  <si>
    <t>9.2</t>
  </si>
  <si>
    <t xml:space="preserve">К29 </t>
  </si>
  <si>
    <t xml:space="preserve">неинфекционный энтерит и колит </t>
  </si>
  <si>
    <t>9.3</t>
  </si>
  <si>
    <t xml:space="preserve">К50-К52 </t>
  </si>
  <si>
    <t xml:space="preserve">другие болезни кишечника </t>
  </si>
  <si>
    <t>9.4</t>
  </si>
  <si>
    <t xml:space="preserve">К55-К63 </t>
  </si>
  <si>
    <t xml:space="preserve">Болезни мочеполовой системы </t>
  </si>
  <si>
    <t>10</t>
  </si>
  <si>
    <t xml:space="preserve">N00-N99 </t>
  </si>
  <si>
    <t>в том числе: гиперплазия предстательной железы, воспалительные болезни предстательной железы, другие болезни предстательной железы</t>
  </si>
  <si>
    <t>10.1</t>
  </si>
  <si>
    <t xml:space="preserve">N40-N42 </t>
  </si>
  <si>
    <t xml:space="preserve">доброкачественная дисплазия молочной железы </t>
  </si>
  <si>
    <t xml:space="preserve">10.2 </t>
  </si>
  <si>
    <t xml:space="preserve">N60 </t>
  </si>
  <si>
    <t xml:space="preserve">воспалительные болезни женских тазовых органов </t>
  </si>
  <si>
    <t>10.3</t>
  </si>
  <si>
    <t xml:space="preserve">N70-N77 </t>
  </si>
  <si>
    <t>Прочие заболевания</t>
  </si>
  <si>
    <t>11</t>
  </si>
  <si>
    <t>ИТОГО заболеваний</t>
  </si>
  <si>
    <t>12</t>
  </si>
  <si>
    <t>А00-Т98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</si>
</sst>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7EFC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3" fillId="0" borderId="0" xfId="0" applyFont="1"/>
    <xf numFmtId="0" fontId="6" fillId="2" borderId="0" xfId="0" applyFont="1" applyFill="1" applyProtection="1"/>
    <xf numFmtId="0" fontId="4" fillId="2" borderId="16" xfId="0" applyFont="1" applyFill="1" applyBorder="1" applyAlignment="1" applyProtection="1">
      <alignment horizontal="center" wrapText="1"/>
    </xf>
    <xf numFmtId="0" fontId="4" fillId="2" borderId="17" xfId="0" applyFont="1" applyFill="1" applyBorder="1" applyAlignment="1" applyProtection="1">
      <alignment horizont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1" fontId="6" fillId="2" borderId="28" xfId="0" applyNumberFormat="1" applyFont="1" applyFill="1" applyBorder="1" applyProtection="1"/>
    <xf numFmtId="0" fontId="3" fillId="0" borderId="10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37" xfId="0" applyFont="1" applyBorder="1" applyAlignment="1" applyProtection="1">
      <alignment vertical="top" wrapText="1"/>
    </xf>
    <xf numFmtId="49" fontId="3" fillId="0" borderId="37" xfId="0" applyNumberFormat="1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top" wrapText="1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 applyProtection="1">
      <alignment horizontal="center" vertical="center" wrapText="1"/>
    </xf>
    <xf numFmtId="0" fontId="4" fillId="3" borderId="41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 vertical="center" wrapText="1"/>
    </xf>
    <xf numFmtId="0" fontId="4" fillId="4" borderId="38" xfId="0" applyFont="1" applyFill="1" applyBorder="1" applyAlignment="1" applyProtection="1">
      <alignment horizontal="center" vertical="center" wrapText="1"/>
    </xf>
    <xf numFmtId="0" fontId="4" fillId="4" borderId="39" xfId="0" applyFont="1" applyFill="1" applyBorder="1" applyAlignment="1" applyProtection="1">
      <alignment horizontal="center" vertical="center" wrapText="1"/>
    </xf>
    <xf numFmtId="0" fontId="4" fillId="4" borderId="43" xfId="0" applyFont="1" applyFill="1" applyBorder="1" applyAlignment="1" applyProtection="1">
      <alignment horizontal="center" vertical="center" wrapText="1"/>
    </xf>
    <xf numFmtId="1" fontId="4" fillId="3" borderId="44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38" xfId="0" applyNumberFormat="1" applyFont="1" applyFill="1" applyBorder="1" applyAlignment="1" applyProtection="1">
      <alignment horizontal="center" vertical="center" wrapText="1"/>
    </xf>
    <xf numFmtId="10" fontId="4" fillId="2" borderId="4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6" fillId="0" borderId="0" xfId="0" applyFont="1"/>
    <xf numFmtId="0" fontId="4" fillId="0" borderId="45" xfId="0" applyFont="1" applyBorder="1" applyAlignment="1" applyProtection="1">
      <alignment horizontal="left" vertical="top" wrapText="1" indent="1"/>
    </xf>
    <xf numFmtId="49" fontId="3" fillId="0" borderId="45" xfId="0" applyNumberFormat="1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top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wrapText="1"/>
    </xf>
    <xf numFmtId="0" fontId="4" fillId="4" borderId="46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top" wrapText="1"/>
    </xf>
    <xf numFmtId="49" fontId="3" fillId="0" borderId="49" xfId="0" applyNumberFormat="1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left" vertical="top" wrapText="1" indent="1"/>
    </xf>
    <xf numFmtId="49" fontId="3" fillId="0" borderId="53" xfId="0" applyNumberFormat="1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4" borderId="56" xfId="0" applyFont="1" applyFill="1" applyBorder="1" applyAlignment="1" applyProtection="1">
      <alignment horizontal="center" vertical="center" wrapText="1"/>
    </xf>
    <xf numFmtId="0" fontId="4" fillId="4" borderId="58" xfId="0" applyFont="1" applyFill="1" applyBorder="1" applyAlignment="1" applyProtection="1">
      <alignment horizontal="center" vertical="center" wrapText="1"/>
    </xf>
    <xf numFmtId="0" fontId="4" fillId="4" borderId="55" xfId="0" applyFon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49" fontId="3" fillId="0" borderId="53" xfId="0" applyNumberFormat="1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wrapText="1" indent="3"/>
    </xf>
    <xf numFmtId="49" fontId="3" fillId="0" borderId="53" xfId="0" applyNumberFormat="1" applyFont="1" applyBorder="1" applyAlignment="1" applyProtection="1">
      <alignment horizontal="center" wrapText="1"/>
    </xf>
    <xf numFmtId="0" fontId="4" fillId="0" borderId="53" xfId="0" applyFont="1" applyBorder="1" applyAlignment="1" applyProtection="1">
      <alignment horizontal="left" vertical="top" wrapText="1" indent="3"/>
    </xf>
    <xf numFmtId="0" fontId="4" fillId="4" borderId="61" xfId="0" applyFont="1" applyFill="1" applyBorder="1" applyAlignment="1" applyProtection="1">
      <alignment horizontal="center" vertical="center" wrapText="1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left" vertical="top" wrapText="1" indent="3"/>
    </xf>
    <xf numFmtId="49" fontId="3" fillId="0" borderId="45" xfId="0" applyNumberFormat="1" applyFont="1" applyBorder="1" applyAlignment="1" applyProtection="1">
      <alignment horizontal="center" vertical="top" wrapText="1"/>
    </xf>
    <xf numFmtId="49" fontId="3" fillId="0" borderId="49" xfId="0" applyNumberFormat="1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7" fillId="0" borderId="0" xfId="0" applyFont="1"/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horizontal="left" vertical="center" wrapText="1"/>
    </xf>
    <xf numFmtId="49" fontId="3" fillId="0" borderId="5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>
      <alignment vertical="center"/>
    </xf>
    <xf numFmtId="0" fontId="4" fillId="0" borderId="45" xfId="0" applyFont="1" applyBorder="1" applyAlignment="1" applyProtection="1">
      <alignment horizontal="left" vertical="top" wrapText="1" indent="2"/>
    </xf>
    <xf numFmtId="0" fontId="4" fillId="0" borderId="53" xfId="0" applyFont="1" applyBorder="1" applyAlignment="1" applyProtection="1">
      <alignment vertical="top" wrapText="1"/>
    </xf>
    <xf numFmtId="0" fontId="4" fillId="0" borderId="0" xfId="0" applyFont="1" applyProtection="1"/>
    <xf numFmtId="0" fontId="4" fillId="0" borderId="0" xfId="0" applyFont="1"/>
    <xf numFmtId="0" fontId="3" fillId="0" borderId="53" xfId="0" applyFont="1" applyBorder="1" applyAlignment="1" applyProtection="1">
      <alignment vertical="top" wrapText="1"/>
    </xf>
    <xf numFmtId="49" fontId="3" fillId="0" borderId="63" xfId="0" applyNumberFormat="1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vertical="top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vertical="top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4" fillId="0" borderId="66" xfId="0" applyFont="1" applyBorder="1" applyAlignment="1" applyProtection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horizontal="left" vertical="top" wrapText="1" indent="2"/>
    </xf>
    <xf numFmtId="10" fontId="4" fillId="2" borderId="61" xfId="0" applyNumberFormat="1" applyFont="1" applyFill="1" applyBorder="1" applyAlignment="1" applyProtection="1">
      <alignment horizontal="center" vertical="center" wrapText="1"/>
    </xf>
    <xf numFmtId="10" fontId="4" fillId="2" borderId="8" xfId="0" applyNumberFormat="1" applyFont="1" applyFill="1" applyBorder="1" applyAlignment="1" applyProtection="1">
      <alignment horizontal="center" vertical="center" wrapText="1"/>
    </xf>
    <xf numFmtId="10" fontId="4" fillId="2" borderId="52" xfId="0" applyNumberFormat="1" applyFont="1" applyFill="1" applyBorder="1" applyAlignment="1" applyProtection="1">
      <alignment horizontal="center" vertical="center" wrapText="1"/>
    </xf>
    <xf numFmtId="10" fontId="4" fillId="2" borderId="46" xfId="0" applyNumberFormat="1" applyFont="1" applyFill="1" applyBorder="1" applyAlignment="1" applyProtection="1">
      <alignment horizontal="center" vertical="center" wrapText="1"/>
    </xf>
    <xf numFmtId="10" fontId="4" fillId="2" borderId="48" xfId="0" applyNumberFormat="1" applyFont="1" applyFill="1" applyBorder="1" applyAlignment="1" applyProtection="1">
      <alignment horizontal="center" vertical="center" wrapText="1"/>
    </xf>
    <xf numFmtId="0" fontId="6" fillId="0" borderId="67" xfId="0" applyFont="1" applyBorder="1" applyProtection="1"/>
    <xf numFmtId="0" fontId="6" fillId="0" borderId="67" xfId="0" applyFont="1" applyBorder="1"/>
    <xf numFmtId="0" fontId="4" fillId="0" borderId="26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10" fontId="4" fillId="2" borderId="68" xfId="0" applyNumberFormat="1" applyFont="1" applyFill="1" applyBorder="1" applyAlignment="1" applyProtection="1">
      <alignment horizontal="center" vertical="center" wrapText="1"/>
    </xf>
    <xf numFmtId="10" fontId="4" fillId="2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1" xfId="0" applyFont="1" applyBorder="1"/>
    <xf numFmtId="0" fontId="3" fillId="0" borderId="49" xfId="0" applyFont="1" applyBorder="1" applyAlignment="1" applyProtection="1">
      <alignment vertical="top" wrapText="1"/>
    </xf>
    <xf numFmtId="49" fontId="3" fillId="0" borderId="69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vertical="top" wrapText="1"/>
    </xf>
    <xf numFmtId="0" fontId="4" fillId="3" borderId="61" xfId="0" applyFont="1" applyFill="1" applyBorder="1" applyAlignment="1" applyProtection="1">
      <alignment horizontal="center" vertical="center" wrapText="1"/>
      <protection locked="0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4" fillId="3" borderId="7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Protection="1"/>
    <xf numFmtId="0" fontId="4" fillId="0" borderId="1" xfId="0" applyFont="1" applyBorder="1"/>
    <xf numFmtId="0" fontId="4" fillId="4" borderId="68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4" fillId="4" borderId="68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1" fontId="4" fillId="4" borderId="27" xfId="0" applyNumberFormat="1" applyFont="1" applyFill="1" applyBorder="1" applyAlignment="1">
      <alignment horizontal="center" vertical="center" wrapText="1"/>
    </xf>
    <xf numFmtId="0" fontId="4" fillId="6" borderId="24" xfId="0" applyFont="1" applyFill="1" applyBorder="1" applyAlignment="1" applyProtection="1">
      <alignment horizontal="center" vertical="center" wrapText="1"/>
      <protection locked="0"/>
    </xf>
    <xf numFmtId="0" fontId="4" fillId="6" borderId="46" xfId="0" applyFont="1" applyFill="1" applyBorder="1" applyAlignment="1" applyProtection="1">
      <alignment horizontal="center" vertical="center" wrapText="1"/>
      <protection locked="0"/>
    </xf>
    <xf numFmtId="0" fontId="4" fillId="6" borderId="23" xfId="0" applyFont="1" applyFill="1" applyBorder="1" applyAlignment="1" applyProtection="1">
      <alignment horizontal="center" vertical="center" wrapText="1"/>
      <protection locked="0"/>
    </xf>
    <xf numFmtId="0" fontId="4" fillId="6" borderId="55" xfId="0" applyFont="1" applyFill="1" applyBorder="1" applyAlignment="1" applyProtection="1">
      <alignment horizontal="center" vertical="center" wrapText="1"/>
      <protection locked="0"/>
    </xf>
    <xf numFmtId="0" fontId="4" fillId="6" borderId="28" xfId="0" applyFont="1" applyFill="1" applyBorder="1" applyAlignment="1" applyProtection="1">
      <alignment horizontal="center" vertical="center" wrapText="1"/>
      <protection locked="0"/>
    </xf>
    <xf numFmtId="0" fontId="4" fillId="6" borderId="57" xfId="0" applyFont="1" applyFill="1" applyBorder="1" applyAlignment="1" applyProtection="1">
      <alignment horizontal="center" vertical="center" wrapText="1"/>
      <protection locked="0"/>
    </xf>
    <xf numFmtId="0" fontId="4" fillId="0" borderId="6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1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vertical="top" wrapText="1"/>
    </xf>
    <xf numFmtId="10" fontId="4" fillId="2" borderId="28" xfId="0" applyNumberFormat="1" applyFont="1" applyFill="1" applyBorder="1" applyAlignment="1" applyProtection="1">
      <alignment horizontal="center" vertical="center" wrapText="1"/>
    </xf>
    <xf numFmtId="0" fontId="4" fillId="0" borderId="28" xfId="0" applyFont="1" applyBorder="1" applyProtection="1"/>
    <xf numFmtId="0" fontId="4" fillId="0" borderId="28" xfId="0" applyFont="1" applyBorder="1"/>
    <xf numFmtId="0" fontId="3" fillId="0" borderId="66" xfId="0" applyFont="1" applyBorder="1" applyAlignment="1" applyProtection="1">
      <alignment vertical="top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vertical="top" wrapText="1"/>
    </xf>
    <xf numFmtId="0" fontId="4" fillId="7" borderId="38" xfId="0" applyFont="1" applyFill="1" applyBorder="1" applyAlignment="1" applyProtection="1">
      <alignment horizontal="center" vertical="center" wrapText="1"/>
      <protection locked="0"/>
    </xf>
    <xf numFmtId="0" fontId="4" fillId="7" borderId="41" xfId="0" applyFont="1" applyFill="1" applyBorder="1" applyAlignment="1" applyProtection="1">
      <alignment horizontal="center" vertical="center" wrapText="1"/>
      <protection locked="0"/>
    </xf>
    <xf numFmtId="0" fontId="4" fillId="7" borderId="57" xfId="0" applyFont="1" applyFill="1" applyBorder="1" applyAlignment="1" applyProtection="1">
      <alignment horizontal="center" vertical="center" wrapText="1"/>
      <protection locked="0"/>
    </xf>
    <xf numFmtId="0" fontId="4" fillId="7" borderId="28" xfId="0" applyFont="1" applyFill="1" applyBorder="1" applyAlignment="1" applyProtection="1">
      <alignment horizontal="center" vertical="center" wrapText="1"/>
      <protection locked="0"/>
    </xf>
    <xf numFmtId="1" fontId="4" fillId="7" borderId="28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4" fillId="3" borderId="41" xfId="0" applyFont="1" applyFill="1" applyBorder="1" applyAlignment="1" applyProtection="1">
      <alignment horizontal="center" vertical="center" wrapText="1"/>
      <protection locked="0"/>
    </xf>
    <xf numFmtId="1" fontId="4" fillId="3" borderId="44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6" xfId="0" applyFont="1" applyFill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0" fontId="4" fillId="4" borderId="58" xfId="0" applyFont="1" applyFill="1" applyBorder="1" applyAlignment="1" applyProtection="1">
      <alignment horizontal="center" vertical="center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46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wrapText="1"/>
    </xf>
    <xf numFmtId="0" fontId="4" fillId="4" borderId="40" xfId="0" applyFont="1" applyFill="1" applyBorder="1" applyAlignment="1" applyProtection="1">
      <alignment horizontal="center" vertical="center" wrapText="1"/>
    </xf>
    <xf numFmtId="0" fontId="4" fillId="4" borderId="42" xfId="0" applyFont="1" applyFill="1" applyBorder="1" applyAlignment="1" applyProtection="1">
      <alignment horizontal="center" vertical="center" wrapText="1"/>
    </xf>
    <xf numFmtId="0" fontId="4" fillId="4" borderId="38" xfId="0" applyFont="1" applyFill="1" applyBorder="1" applyAlignment="1" applyProtection="1">
      <alignment horizontal="center" vertical="center" wrapText="1"/>
    </xf>
    <xf numFmtId="0" fontId="4" fillId="4" borderId="39" xfId="0" applyFont="1" applyFill="1" applyBorder="1" applyAlignment="1" applyProtection="1">
      <alignment horizontal="center" vertical="center" wrapText="1"/>
    </xf>
    <xf numFmtId="0" fontId="4" fillId="4" borderId="43" xfId="0" applyFont="1" applyFill="1" applyBorder="1" applyAlignment="1" applyProtection="1">
      <alignment horizontal="center" vertical="center" wrapText="1"/>
    </xf>
    <xf numFmtId="0" fontId="4" fillId="4" borderId="55" xfId="0" applyFont="1" applyFill="1" applyBorder="1" applyAlignment="1" applyProtection="1">
      <alignment horizontal="center" vertical="center" wrapText="1"/>
    </xf>
    <xf numFmtId="0" fontId="4" fillId="4" borderId="61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5" borderId="46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horizontal="center" vertical="center" wrapText="1"/>
      <protection locked="0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5" borderId="55" xfId="0" applyFont="1" applyFill="1" applyBorder="1" applyAlignment="1" applyProtection="1">
      <alignment horizontal="center" vertical="center" wrapText="1"/>
      <protection locked="0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57" xfId="0" applyFont="1" applyFill="1" applyBorder="1" applyAlignment="1" applyProtection="1">
      <alignment horizontal="center" vertical="center" wrapText="1"/>
      <protection locked="0"/>
    </xf>
    <xf numFmtId="1" fontId="4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59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6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52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38" xfId="0" applyFont="1" applyFill="1" applyBorder="1" applyAlignment="1" applyProtection="1">
      <alignment horizontal="center" vertical="center" wrapText="1"/>
      <protection locked="0"/>
    </xf>
    <xf numFmtId="0" fontId="4" fillId="8" borderId="61" xfId="0" applyFont="1" applyFill="1" applyBorder="1" applyAlignment="1" applyProtection="1">
      <alignment horizontal="center" vertical="center" wrapText="1"/>
      <protection locked="0"/>
    </xf>
    <xf numFmtId="0" fontId="4" fillId="8" borderId="41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9" borderId="72" xfId="0" applyFont="1" applyFill="1" applyBorder="1" applyAlignment="1" applyProtection="1">
      <alignment horizontal="center" vertical="center" wrapText="1"/>
      <protection locked="0"/>
    </xf>
    <xf numFmtId="0" fontId="4" fillId="9" borderId="73" xfId="0" applyFont="1" applyFill="1" applyBorder="1" applyAlignment="1" applyProtection="1">
      <alignment horizontal="center" vertical="center" wrapText="1"/>
      <protection locked="0"/>
    </xf>
    <xf numFmtId="0" fontId="4" fillId="10" borderId="74" xfId="0" applyFont="1" applyFill="1" applyBorder="1" applyAlignment="1" applyProtection="1">
      <alignment horizontal="center" vertical="center" wrapText="1"/>
    </xf>
    <xf numFmtId="0" fontId="4" fillId="9" borderId="75" xfId="0" applyFont="1" applyFill="1" applyBorder="1" applyAlignment="1" applyProtection="1">
      <alignment horizontal="center" vertical="center" wrapText="1"/>
      <protection locked="0"/>
    </xf>
    <xf numFmtId="0" fontId="4" fillId="11" borderId="76" xfId="0" applyFont="1" applyFill="1" applyBorder="1" applyAlignment="1" applyProtection="1">
      <alignment horizontal="center" vertical="center" wrapText="1"/>
      <protection locked="0"/>
    </xf>
    <xf numFmtId="0" fontId="4" fillId="11" borderId="77" xfId="0" applyFont="1" applyFill="1" applyBorder="1" applyAlignment="1" applyProtection="1">
      <alignment horizontal="center" vertical="center" wrapText="1"/>
      <protection locked="0"/>
    </xf>
    <xf numFmtId="0" fontId="4" fillId="10" borderId="78" xfId="0" applyFont="1" applyFill="1" applyBorder="1" applyAlignment="1" applyProtection="1">
      <alignment horizontal="center" vertical="center" wrapText="1"/>
    </xf>
    <xf numFmtId="0" fontId="4" fillId="11" borderId="79" xfId="0" applyFont="1" applyFill="1" applyBorder="1" applyAlignment="1" applyProtection="1">
      <alignment horizontal="center" vertical="center" wrapText="1"/>
      <protection locked="0"/>
    </xf>
    <xf numFmtId="0" fontId="4" fillId="10" borderId="80" xfId="0" applyFont="1" applyFill="1" applyBorder="1" applyAlignment="1" applyProtection="1">
      <alignment horizontal="center" vertical="center" wrapText="1"/>
    </xf>
    <xf numFmtId="0" fontId="4" fillId="11" borderId="81" xfId="0" applyFont="1" applyFill="1" applyBorder="1" applyAlignment="1" applyProtection="1">
      <alignment horizontal="center" vertical="center" wrapText="1"/>
      <protection locked="0"/>
    </xf>
    <xf numFmtId="0" fontId="4" fillId="11" borderId="82" xfId="0" applyFont="1" applyFill="1" applyBorder="1" applyAlignment="1" applyProtection="1">
      <alignment horizontal="center" vertical="center" wrapText="1"/>
      <protection locked="0"/>
    </xf>
    <xf numFmtId="0" fontId="4" fillId="10" borderId="83" xfId="0" applyFont="1" applyFill="1" applyBorder="1" applyAlignment="1" applyProtection="1">
      <alignment horizontal="center" vertical="center" wrapText="1"/>
    </xf>
    <xf numFmtId="0" fontId="4" fillId="11" borderId="84" xfId="0" applyFont="1" applyFill="1" applyBorder="1" applyAlignment="1" applyProtection="1">
      <alignment horizontal="center" vertical="center" wrapText="1"/>
      <protection locked="0"/>
    </xf>
    <xf numFmtId="0" fontId="4" fillId="9" borderId="85" xfId="0" applyFont="1" applyFill="1" applyBorder="1" applyAlignment="1" applyProtection="1">
      <alignment horizontal="center" vertical="center" wrapText="1"/>
      <protection locked="0"/>
    </xf>
    <xf numFmtId="0" fontId="4" fillId="9" borderId="86" xfId="0" applyFont="1" applyFill="1" applyBorder="1" applyAlignment="1" applyProtection="1">
      <alignment horizontal="center" vertical="center" wrapText="1"/>
      <protection locked="0"/>
    </xf>
    <xf numFmtId="0" fontId="4" fillId="9" borderId="87" xfId="0" applyFont="1" applyFill="1" applyBorder="1" applyAlignment="1" applyProtection="1">
      <alignment horizontal="center" vertical="center" wrapText="1"/>
      <protection locked="0"/>
    </xf>
    <xf numFmtId="0" fontId="4" fillId="10" borderId="88" xfId="0" applyFont="1" applyFill="1" applyBorder="1" applyAlignment="1" applyProtection="1">
      <alignment horizontal="center" vertical="center" wrapText="1"/>
    </xf>
    <xf numFmtId="0" fontId="4" fillId="10" borderId="72" xfId="0" applyFont="1" applyFill="1" applyBorder="1" applyAlignment="1" applyProtection="1">
      <alignment horizontal="center" vertical="center" wrapText="1"/>
    </xf>
    <xf numFmtId="0" fontId="4" fillId="10" borderId="73" xfId="0" applyFont="1" applyFill="1" applyBorder="1" applyAlignment="1" applyProtection="1">
      <alignment horizontal="center" vertical="center" wrapText="1"/>
    </xf>
    <xf numFmtId="1" fontId="4" fillId="9" borderId="89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0" xfId="0" applyFont="1" applyFill="1" applyBorder="1" applyAlignment="1" applyProtection="1">
      <alignment horizontal="center" vertical="center" wrapText="1"/>
    </xf>
    <xf numFmtId="0" fontId="4" fillId="10" borderId="76" xfId="0" applyFont="1" applyFill="1" applyBorder="1" applyAlignment="1" applyProtection="1">
      <alignment horizontal="center" vertical="center" wrapText="1"/>
    </xf>
    <xf numFmtId="0" fontId="4" fillId="10" borderId="77" xfId="0" applyFont="1" applyFill="1" applyBorder="1" applyAlignment="1" applyProtection="1">
      <alignment horizontal="center" vertical="center" wrapText="1"/>
    </xf>
    <xf numFmtId="1" fontId="4" fillId="11" borderId="91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2" xfId="0" applyFont="1" applyFill="1" applyBorder="1" applyAlignment="1" applyProtection="1">
      <alignment horizontal="center" vertical="center" wrapText="1"/>
    </xf>
    <xf numFmtId="1" fontId="4" fillId="9" borderId="93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94" xfId="0" applyFont="1" applyFill="1" applyBorder="1" applyAlignment="1" applyProtection="1">
      <alignment horizontal="center" vertical="center" wrapText="1"/>
    </xf>
    <xf numFmtId="0" fontId="4" fillId="10" borderId="81" xfId="0" applyFont="1" applyFill="1" applyBorder="1" applyAlignment="1" applyProtection="1">
      <alignment horizontal="center" vertical="center" wrapText="1"/>
    </xf>
    <xf numFmtId="0" fontId="4" fillId="10" borderId="82" xfId="0" applyFont="1" applyFill="1" applyBorder="1" applyAlignment="1" applyProtection="1">
      <alignment horizontal="center" vertical="center" wrapText="1"/>
    </xf>
    <xf numFmtId="1" fontId="4" fillId="11" borderId="95" xfId="0" applyNumberFormat="1" applyFont="1" applyFill="1" applyBorder="1" applyAlignment="1" applyProtection="1">
      <alignment horizontal="center" vertical="center" wrapText="1"/>
      <protection locked="0"/>
    </xf>
    <xf numFmtId="0" fontId="4" fillId="10" borderId="85" xfId="0" applyFont="1" applyFill="1" applyBorder="1" applyAlignment="1" applyProtection="1">
      <alignment horizontal="center" vertical="center" wrapText="1"/>
    </xf>
    <xf numFmtId="0" fontId="4" fillId="10" borderId="86" xfId="0" applyFont="1" applyFill="1" applyBorder="1" applyAlignment="1" applyProtection="1">
      <alignment horizontal="center" vertical="center" wrapText="1"/>
    </xf>
    <xf numFmtId="0" fontId="4" fillId="10" borderId="96" xfId="0" applyFont="1" applyFill="1" applyBorder="1" applyAlignment="1" applyProtection="1">
      <alignment horizontal="center" vertical="center" wrapText="1"/>
    </xf>
    <xf numFmtId="0" fontId="4" fillId="10" borderId="97" xfId="0" applyFont="1" applyFill="1" applyBorder="1" applyAlignment="1" applyProtection="1">
      <alignment horizontal="center" vertical="center" wrapText="1"/>
    </xf>
    <xf numFmtId="0" fontId="4" fillId="10" borderId="98" xfId="0" applyFont="1" applyFill="1" applyBorder="1" applyAlignment="1" applyProtection="1">
      <alignment horizontal="center" vertical="center" wrapText="1"/>
    </xf>
    <xf numFmtId="1" fontId="4" fillId="9" borderId="81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96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97" xfId="0" applyNumberFormat="1" applyFont="1" applyFill="1" applyBorder="1" applyAlignment="1" applyProtection="1">
      <alignment horizontal="center" vertical="center" wrapText="1"/>
      <protection locked="0"/>
    </xf>
    <xf numFmtId="1" fontId="4" fillId="11" borderId="99" xfId="0" applyNumberFormat="1" applyFont="1" applyFill="1" applyBorder="1" applyAlignment="1" applyProtection="1">
      <alignment horizontal="center" vertical="center" wrapText="1"/>
      <protection locked="0"/>
    </xf>
    <xf numFmtId="1" fontId="4" fillId="9" borderId="100" xfId="0" applyNumberFormat="1" applyFont="1" applyFill="1" applyBorder="1" applyAlignment="1" applyProtection="1">
      <alignment horizontal="center" vertical="center" wrapText="1"/>
      <protection locked="0"/>
    </xf>
    <xf numFmtId="1" fontId="4" fillId="11" borderId="93" xfId="0" applyNumberFormat="1" applyFont="1" applyFill="1" applyBorder="1" applyAlignment="1" applyProtection="1">
      <alignment horizontal="center" vertical="center" wrapText="1"/>
      <protection locked="0"/>
    </xf>
    <xf numFmtId="1" fontId="4" fillId="11" borderId="10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top" wrapText="1"/>
    </xf>
    <xf numFmtId="0" fontId="4" fillId="0" borderId="45" xfId="0" applyFont="1" applyBorder="1" applyAlignment="1" applyProtection="1">
      <alignment horizontal="center" vertical="top" wrapText="1"/>
    </xf>
    <xf numFmtId="0" fontId="4" fillId="0" borderId="49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vertical="top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67" xfId="0" applyFont="1" applyFill="1" applyBorder="1" applyAlignment="1" applyProtection="1">
      <alignment horizontal="center" vertical="center" wrapText="1"/>
    </xf>
    <xf numFmtId="0" fontId="4" fillId="4" borderId="101" xfId="0" applyFont="1" applyFill="1" applyBorder="1" applyAlignment="1" applyProtection="1">
      <alignment horizontal="center" vertical="center" wrapText="1"/>
    </xf>
    <xf numFmtId="0" fontId="4" fillId="4" borderId="102" xfId="0" applyFont="1" applyFill="1" applyBorder="1" applyAlignment="1" applyProtection="1">
      <alignment horizontal="center" vertical="center" wrapText="1"/>
    </xf>
    <xf numFmtId="0" fontId="3" fillId="0" borderId="103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1" fontId="4" fillId="5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4" borderId="56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 applyProtection="1">
      <alignment horizontal="center" vertical="center" wrapText="1"/>
      <protection locked="0"/>
    </xf>
    <xf numFmtId="0" fontId="4" fillId="5" borderId="39" xfId="0" applyFont="1" applyFill="1" applyBorder="1" applyAlignment="1" applyProtection="1">
      <alignment horizontal="center" vertical="center" wrapText="1"/>
      <protection locked="0"/>
    </xf>
    <xf numFmtId="0" fontId="4" fillId="5" borderId="43" xfId="0" applyFont="1" applyFill="1" applyBorder="1" applyAlignment="1" applyProtection="1">
      <alignment horizontal="center" vertical="center" wrapText="1"/>
      <protection locked="0"/>
    </xf>
    <xf numFmtId="0" fontId="4" fillId="5" borderId="56" xfId="0" applyFont="1" applyFill="1" applyBorder="1" applyAlignment="1" applyProtection="1">
      <alignment horizontal="center" vertical="center" wrapText="1"/>
      <protection locked="0"/>
    </xf>
    <xf numFmtId="0" fontId="4" fillId="5" borderId="41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>
      <alignment horizontal="center" vertical="center" wrapText="1"/>
    </xf>
    <xf numFmtId="0" fontId="4" fillId="5" borderId="104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31" xfId="0" applyFont="1" applyFill="1" applyBorder="1" applyAlignment="1" applyProtection="1">
      <alignment horizontal="center" vertical="center" wrapText="1"/>
      <protection locked="0"/>
    </xf>
    <xf numFmtId="0" fontId="4" fillId="4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0" borderId="54" xfId="0" applyFont="1" applyBorder="1" applyAlignment="1" applyProtection="1">
      <alignment horizontal="center" vertical="top" wrapText="1"/>
    </xf>
    <xf numFmtId="0" fontId="4" fillId="0" borderId="60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center" vertical="top" wrapText="1"/>
    </xf>
    <xf numFmtId="0" fontId="4" fillId="0" borderId="50" xfId="0" applyFont="1" applyBorder="1" applyAlignment="1" applyProtection="1">
      <alignment horizontal="center" vertical="top" wrapText="1"/>
    </xf>
    <xf numFmtId="0" fontId="4" fillId="0" borderId="54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wrapText="1"/>
    </xf>
    <xf numFmtId="0" fontId="4" fillId="0" borderId="53" xfId="0" applyFont="1" applyBorder="1" applyAlignment="1" applyProtection="1">
      <alignment horizontal="center" vertical="top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top" wrapText="1"/>
    </xf>
    <xf numFmtId="0" fontId="4" fillId="0" borderId="49" xfId="0" applyFont="1" applyBorder="1" applyAlignment="1" applyProtection="1">
      <alignment horizontal="center" vertical="top" wrapText="1"/>
    </xf>
    <xf numFmtId="0" fontId="4" fillId="0" borderId="53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55" xfId="0" applyFont="1" applyFill="1" applyBorder="1" applyAlignment="1" applyProtection="1">
      <alignment horizontal="center" vertical="center" wrapText="1"/>
      <protection locked="0"/>
    </xf>
    <xf numFmtId="0" fontId="4" fillId="3" borderId="57" xfId="0" applyFont="1" applyFill="1" applyBorder="1" applyAlignment="1" applyProtection="1">
      <alignment horizontal="center" vertical="center" wrapText="1"/>
      <protection locked="0"/>
    </xf>
    <xf numFmtId="0" fontId="4" fillId="3" borderId="104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7EFC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514</v>
          </cell>
        </row>
        <row r="8">
          <cell r="E8">
            <v>754</v>
          </cell>
        </row>
        <row r="9">
          <cell r="E9">
            <v>613</v>
          </cell>
        </row>
        <row r="10">
          <cell r="E10">
            <v>1881</v>
          </cell>
        </row>
      </sheetData>
      <sheetData sheetId="1">
        <row r="7">
          <cell r="E7">
            <v>517</v>
          </cell>
        </row>
        <row r="8">
          <cell r="E8">
            <v>690</v>
          </cell>
        </row>
        <row r="9">
          <cell r="E9">
            <v>764</v>
          </cell>
        </row>
        <row r="10">
          <cell r="E10">
            <v>1971</v>
          </cell>
        </row>
      </sheetData>
      <sheetData sheetId="2">
        <row r="7">
          <cell r="E7">
            <v>774</v>
          </cell>
        </row>
        <row r="8">
          <cell r="E8">
            <v>808</v>
          </cell>
        </row>
        <row r="9">
          <cell r="E9">
            <v>311</v>
          </cell>
        </row>
        <row r="10">
          <cell r="E10">
            <v>1893</v>
          </cell>
        </row>
      </sheetData>
      <sheetData sheetId="3">
        <row r="7">
          <cell r="E7">
            <v>1553</v>
          </cell>
        </row>
        <row r="8">
          <cell r="E8">
            <v>1778</v>
          </cell>
        </row>
        <row r="9">
          <cell r="E9">
            <v>1118</v>
          </cell>
        </row>
        <row r="10">
          <cell r="E10">
            <v>4449</v>
          </cell>
        </row>
      </sheetData>
      <sheetData sheetId="4">
        <row r="7">
          <cell r="E7">
            <v>594</v>
          </cell>
        </row>
        <row r="8">
          <cell r="E8">
            <v>820</v>
          </cell>
        </row>
        <row r="9">
          <cell r="E9">
            <v>673</v>
          </cell>
        </row>
      </sheetData>
      <sheetData sheetId="5">
        <row r="7">
          <cell r="E7">
            <v>738</v>
          </cell>
        </row>
        <row r="8">
          <cell r="E8">
            <v>876</v>
          </cell>
        </row>
        <row r="9">
          <cell r="E9">
            <v>946</v>
          </cell>
        </row>
      </sheetData>
      <sheetData sheetId="6">
        <row r="7">
          <cell r="E7">
            <v>330</v>
          </cell>
        </row>
        <row r="8">
          <cell r="E8">
            <v>370</v>
          </cell>
        </row>
        <row r="9">
          <cell r="E9">
            <v>299</v>
          </cell>
        </row>
      </sheetData>
      <sheetData sheetId="7">
        <row r="7">
          <cell r="E7">
            <v>172</v>
          </cell>
        </row>
        <row r="8">
          <cell r="E8">
            <v>200</v>
          </cell>
        </row>
      </sheetData>
      <sheetData sheetId="8">
        <row r="7">
          <cell r="E7">
            <v>170</v>
          </cell>
        </row>
        <row r="8">
          <cell r="E8">
            <v>312</v>
          </cell>
        </row>
        <row r="9">
          <cell r="E9">
            <v>282</v>
          </cell>
        </row>
      </sheetData>
      <sheetData sheetId="9">
        <row r="7">
          <cell r="E7">
            <v>345</v>
          </cell>
        </row>
        <row r="8">
          <cell r="E8">
            <v>452</v>
          </cell>
        </row>
        <row r="9">
          <cell r="E9">
            <v>417</v>
          </cell>
        </row>
      </sheetData>
      <sheetData sheetId="10">
        <row r="7">
          <cell r="E7">
            <v>199</v>
          </cell>
        </row>
        <row r="8">
          <cell r="E8">
            <v>433</v>
          </cell>
        </row>
        <row r="9">
          <cell r="E9">
            <v>431</v>
          </cell>
        </row>
      </sheetData>
      <sheetData sheetId="11">
        <row r="7">
          <cell r="E7">
            <v>320</v>
          </cell>
        </row>
        <row r="8">
          <cell r="E8">
            <v>415</v>
          </cell>
        </row>
        <row r="9">
          <cell r="E9">
            <v>264</v>
          </cell>
        </row>
      </sheetData>
      <sheetData sheetId="12">
        <row r="7">
          <cell r="E7">
            <v>226</v>
          </cell>
        </row>
        <row r="8">
          <cell r="E8">
            <v>360</v>
          </cell>
        </row>
        <row r="9">
          <cell r="E9">
            <v>364</v>
          </cell>
        </row>
      </sheetData>
      <sheetData sheetId="13">
        <row r="7">
          <cell r="E7">
            <v>511</v>
          </cell>
        </row>
        <row r="8">
          <cell r="E8">
            <v>558</v>
          </cell>
        </row>
        <row r="9">
          <cell r="E9">
            <v>213</v>
          </cell>
        </row>
      </sheetData>
      <sheetData sheetId="14">
        <row r="7">
          <cell r="E7">
            <v>229</v>
          </cell>
        </row>
        <row r="8">
          <cell r="E8">
            <v>391</v>
          </cell>
        </row>
        <row r="9">
          <cell r="E9">
            <v>353</v>
          </cell>
        </row>
      </sheetData>
      <sheetData sheetId="15">
        <row r="7">
          <cell r="E7">
            <v>590</v>
          </cell>
        </row>
        <row r="8">
          <cell r="E8">
            <v>768</v>
          </cell>
        </row>
        <row r="9">
          <cell r="E9">
            <v>871</v>
          </cell>
        </row>
      </sheetData>
      <sheetData sheetId="16">
        <row r="7">
          <cell r="E7">
            <v>229</v>
          </cell>
        </row>
        <row r="8">
          <cell r="E8">
            <v>336</v>
          </cell>
        </row>
        <row r="9">
          <cell r="E9">
            <v>370</v>
          </cell>
        </row>
      </sheetData>
      <sheetData sheetId="17">
        <row r="7">
          <cell r="E7">
            <v>487</v>
          </cell>
        </row>
        <row r="8">
          <cell r="E8">
            <v>683</v>
          </cell>
        </row>
        <row r="9">
          <cell r="E9">
            <v>364</v>
          </cell>
        </row>
      </sheetData>
      <sheetData sheetId="18">
        <row r="7">
          <cell r="E7">
            <v>636</v>
          </cell>
        </row>
        <row r="8">
          <cell r="E8">
            <v>264</v>
          </cell>
        </row>
        <row r="9">
          <cell r="E9">
            <v>213</v>
          </cell>
        </row>
      </sheetData>
      <sheetData sheetId="19">
        <row r="7">
          <cell r="E7">
            <v>1018</v>
          </cell>
        </row>
        <row r="8">
          <cell r="E8">
            <v>864</v>
          </cell>
        </row>
        <row r="9">
          <cell r="E9">
            <v>799</v>
          </cell>
        </row>
      </sheetData>
      <sheetData sheetId="20">
        <row r="7">
          <cell r="E7">
            <v>3110</v>
          </cell>
        </row>
        <row r="8">
          <cell r="E8">
            <v>2559</v>
          </cell>
        </row>
        <row r="9">
          <cell r="E9">
            <v>2435</v>
          </cell>
        </row>
      </sheetData>
      <sheetData sheetId="21">
        <row r="7">
          <cell r="E7">
            <v>1488</v>
          </cell>
        </row>
        <row r="8">
          <cell r="E8">
            <v>1866</v>
          </cell>
        </row>
        <row r="9">
          <cell r="E9">
            <v>2261</v>
          </cell>
        </row>
      </sheetData>
      <sheetData sheetId="22">
        <row r="7">
          <cell r="E7">
            <v>416</v>
          </cell>
        </row>
        <row r="8">
          <cell r="E8">
            <v>545</v>
          </cell>
        </row>
        <row r="9">
          <cell r="E9">
            <v>274</v>
          </cell>
        </row>
      </sheetData>
      <sheetData sheetId="23">
        <row r="7">
          <cell r="E7">
            <v>688</v>
          </cell>
        </row>
        <row r="8">
          <cell r="E8">
            <v>873</v>
          </cell>
        </row>
        <row r="9">
          <cell r="E9">
            <v>669</v>
          </cell>
        </row>
      </sheetData>
      <sheetData sheetId="24">
        <row r="7">
          <cell r="E7">
            <v>667</v>
          </cell>
        </row>
        <row r="8">
          <cell r="E8">
            <v>668</v>
          </cell>
        </row>
        <row r="9">
          <cell r="E9">
            <v>665</v>
          </cell>
        </row>
      </sheetData>
      <sheetData sheetId="25">
        <row r="7">
          <cell r="E7">
            <v>962</v>
          </cell>
        </row>
        <row r="8">
          <cell r="E8">
            <v>2327</v>
          </cell>
        </row>
        <row r="9">
          <cell r="E9">
            <v>2902</v>
          </cell>
        </row>
      </sheetData>
      <sheetData sheetId="26">
        <row r="7">
          <cell r="E7">
            <v>204</v>
          </cell>
        </row>
        <row r="8">
          <cell r="E8">
            <v>487</v>
          </cell>
        </row>
        <row r="9">
          <cell r="E9">
            <v>375</v>
          </cell>
        </row>
      </sheetData>
      <sheetData sheetId="27">
        <row r="7">
          <cell r="E7">
            <v>36</v>
          </cell>
        </row>
        <row r="8">
          <cell r="E8">
            <v>93</v>
          </cell>
        </row>
        <row r="9">
          <cell r="E9">
            <v>120</v>
          </cell>
        </row>
      </sheetData>
      <sheetData sheetId="28">
        <row r="7">
          <cell r="E7">
            <v>26</v>
          </cell>
        </row>
        <row r="8">
          <cell r="E8">
            <v>262</v>
          </cell>
        </row>
        <row r="9">
          <cell r="E9">
            <v>336</v>
          </cell>
        </row>
      </sheetData>
      <sheetData sheetId="29">
        <row r="7">
          <cell r="E7">
            <v>11</v>
          </cell>
        </row>
        <row r="8">
          <cell r="E8">
            <v>108</v>
          </cell>
        </row>
        <row r="9">
          <cell r="E9">
            <v>30</v>
          </cell>
        </row>
      </sheetData>
      <sheetData sheetId="30">
        <row r="7">
          <cell r="E7">
            <v>42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/>
      <sheetData sheetId="32">
        <row r="7">
          <cell r="E7">
            <v>2413</v>
          </cell>
        </row>
        <row r="8">
          <cell r="E8">
            <v>1666</v>
          </cell>
        </row>
        <row r="9">
          <cell r="E9">
            <v>1867</v>
          </cell>
        </row>
      </sheetData>
      <sheetData sheetId="33">
        <row r="7">
          <cell r="E7">
            <v>20218</v>
          </cell>
        </row>
        <row r="8">
          <cell r="E8">
            <v>23596</v>
          </cell>
        </row>
        <row r="9">
          <cell r="E9">
            <v>21742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153"/>
  <sheetViews>
    <sheetView topLeftCell="A16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[1]Баграт!$E$7</f>
        <v>514</v>
      </c>
      <c r="W5" s="6">
        <f>[1]Баграт!$E$8</f>
        <v>754</v>
      </c>
      <c r="X5" s="6">
        <f>[1]Баграт!$E$9</f>
        <v>613</v>
      </c>
      <c r="Y5" s="6">
        <f>[1]Баграт!$E$10</f>
        <v>1881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>
        <v>1</v>
      </c>
      <c r="E7" s="151">
        <v>2</v>
      </c>
      <c r="F7" s="151">
        <v>1</v>
      </c>
      <c r="G7" s="164">
        <f>D7+E7+F7</f>
        <v>4</v>
      </c>
      <c r="H7" s="152"/>
      <c r="I7" s="151"/>
      <c r="J7" s="151">
        <v>2</v>
      </c>
      <c r="K7" s="165">
        <f>H7+I7+J7</f>
        <v>2</v>
      </c>
      <c r="L7" s="166">
        <f>D7+H7</f>
        <v>1</v>
      </c>
      <c r="M7" s="167">
        <f>E7+I7</f>
        <v>2</v>
      </c>
      <c r="N7" s="167">
        <f>F7+J7</f>
        <v>3</v>
      </c>
      <c r="O7" s="168">
        <f>L7+M7+N7</f>
        <v>6</v>
      </c>
      <c r="P7" s="153">
        <v>1</v>
      </c>
      <c r="Q7" s="33">
        <f>L7/V5</f>
        <v>1.9455252918287938E-3</v>
      </c>
      <c r="R7" s="33">
        <f>M7/W5</f>
        <v>2.6525198938992041E-3</v>
      </c>
      <c r="S7" s="33">
        <f>N7/X5</f>
        <v>4.8939641109298528E-3</v>
      </c>
      <c r="T7" s="33">
        <f>O7/Y5</f>
        <v>3.189792663476874E-3</v>
      </c>
      <c r="U7" s="34">
        <f>P7/O7</f>
        <v>0.16666666666666666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>
        <v>2</v>
      </c>
      <c r="E9" s="151">
        <v>5</v>
      </c>
      <c r="F9" s="151">
        <v>9</v>
      </c>
      <c r="G9" s="168">
        <f t="shared" ref="G9:G72" si="4">D9+E9+F9</f>
        <v>16</v>
      </c>
      <c r="H9" s="152"/>
      <c r="I9" s="151">
        <v>7</v>
      </c>
      <c r="J9" s="151">
        <v>12</v>
      </c>
      <c r="K9" s="156">
        <f t="shared" si="0"/>
        <v>19</v>
      </c>
      <c r="L9" s="166">
        <f t="shared" si="1"/>
        <v>2</v>
      </c>
      <c r="M9" s="167">
        <f t="shared" si="1"/>
        <v>12</v>
      </c>
      <c r="N9" s="167">
        <f t="shared" si="1"/>
        <v>21</v>
      </c>
      <c r="O9" s="168">
        <f t="shared" si="2"/>
        <v>35</v>
      </c>
      <c r="P9" s="154">
        <v>13</v>
      </c>
      <c r="Q9" s="33">
        <f>L9/V5</f>
        <v>3.8910505836575876E-3</v>
      </c>
      <c r="R9" s="33">
        <f>M9/W5</f>
        <v>1.5915119363395226E-2</v>
      </c>
      <c r="S9" s="33">
        <f>N9/X5</f>
        <v>3.4257748776508973E-2</v>
      </c>
      <c r="T9" s="33">
        <f>O9/Y5</f>
        <v>1.8607123870281767E-2</v>
      </c>
      <c r="U9" s="34">
        <f t="shared" si="3"/>
        <v>0.37142857142857144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>
        <v>1</v>
      </c>
      <c r="K10" s="159">
        <f t="shared" si="0"/>
        <v>1</v>
      </c>
      <c r="L10" s="169">
        <f t="shared" si="1"/>
        <v>0</v>
      </c>
      <c r="M10" s="158">
        <f t="shared" si="1"/>
        <v>0</v>
      </c>
      <c r="N10" s="158">
        <f t="shared" si="1"/>
        <v>1</v>
      </c>
      <c r="O10" s="157">
        <f t="shared" si="2"/>
        <v>1</v>
      </c>
      <c r="P10" s="181">
        <v>1</v>
      </c>
      <c r="Q10" s="33">
        <f>L10/V5</f>
        <v>0</v>
      </c>
      <c r="R10" s="33">
        <f>M10/W5</f>
        <v>0</v>
      </c>
      <c r="S10" s="33">
        <f>N10/X5</f>
        <v>1.6313213703099511E-3</v>
      </c>
      <c r="T10" s="33">
        <f>O10/Y5</f>
        <v>5.3163211057947904E-4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>
        <v>1</v>
      </c>
      <c r="F13" s="178"/>
      <c r="G13" s="157">
        <f t="shared" si="4"/>
        <v>1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1</v>
      </c>
      <c r="N13" s="158">
        <f t="shared" si="1"/>
        <v>0</v>
      </c>
      <c r="O13" s="157">
        <f t="shared" si="2"/>
        <v>1</v>
      </c>
      <c r="P13" s="181"/>
      <c r="Q13" s="33">
        <f>L13/V5</f>
        <v>0</v>
      </c>
      <c r="R13" s="33">
        <f>M13/W5</f>
        <v>1.3262599469496021E-3</v>
      </c>
      <c r="S13" s="33">
        <f>N13/X5</f>
        <v>0</v>
      </c>
      <c r="T13" s="33">
        <f>O13/Y5</f>
        <v>5.3163211057947904E-4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>
        <v>1</v>
      </c>
      <c r="K15" s="159">
        <f t="shared" si="0"/>
        <v>1</v>
      </c>
      <c r="L15" s="169">
        <f t="shared" si="1"/>
        <v>0</v>
      </c>
      <c r="M15" s="158">
        <f t="shared" si="1"/>
        <v>0</v>
      </c>
      <c r="N15" s="158">
        <f t="shared" si="1"/>
        <v>1</v>
      </c>
      <c r="O15" s="157">
        <f t="shared" si="2"/>
        <v>1</v>
      </c>
      <c r="P15" s="181">
        <v>1</v>
      </c>
      <c r="Q15" s="33">
        <f>L15/V5</f>
        <v>0</v>
      </c>
      <c r="R15" s="33">
        <f>M15/W5</f>
        <v>0</v>
      </c>
      <c r="S15" s="33">
        <f>N15/X5</f>
        <v>1.6313213703099511E-3</v>
      </c>
      <c r="T15" s="33">
        <f>O15/Y5</f>
        <v>5.3163211057947904E-4</v>
      </c>
      <c r="U15" s="34">
        <f t="shared" si="3"/>
        <v>1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>
        <v>2</v>
      </c>
      <c r="K17" s="159">
        <f t="shared" si="0"/>
        <v>2</v>
      </c>
      <c r="L17" s="169">
        <f t="shared" si="1"/>
        <v>0</v>
      </c>
      <c r="M17" s="158">
        <f t="shared" si="1"/>
        <v>0</v>
      </c>
      <c r="N17" s="158">
        <f t="shared" si="1"/>
        <v>2</v>
      </c>
      <c r="O17" s="157">
        <f t="shared" si="2"/>
        <v>2</v>
      </c>
      <c r="P17" s="181">
        <v>1</v>
      </c>
      <c r="Q17" s="33">
        <f>L17/V5</f>
        <v>0</v>
      </c>
      <c r="R17" s="33">
        <f>M17/W5</f>
        <v>0</v>
      </c>
      <c r="S17" s="33">
        <f>N17/X5</f>
        <v>3.2626427406199023E-3</v>
      </c>
      <c r="T17" s="33">
        <f>O17/Y5</f>
        <v>1.0632642211589581E-3</v>
      </c>
      <c r="U17" s="34">
        <f t="shared" si="3"/>
        <v>0.5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>
        <v>3</v>
      </c>
      <c r="F21" s="178">
        <v>4</v>
      </c>
      <c r="G21" s="157">
        <f t="shared" si="4"/>
        <v>7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3</v>
      </c>
      <c r="N21" s="158">
        <f t="shared" si="1"/>
        <v>4</v>
      </c>
      <c r="O21" s="157">
        <f t="shared" si="2"/>
        <v>7</v>
      </c>
      <c r="P21" s="181">
        <v>2</v>
      </c>
      <c r="Q21" s="33">
        <f>L21/V5</f>
        <v>0</v>
      </c>
      <c r="R21" s="33">
        <f>M21/W5</f>
        <v>3.9787798408488064E-3</v>
      </c>
      <c r="S21" s="33">
        <f>N21/X5</f>
        <v>6.5252854812398045E-3</v>
      </c>
      <c r="T21" s="33">
        <f>O21/Y5</f>
        <v>3.721424774056353E-3</v>
      </c>
      <c r="U21" s="34">
        <f t="shared" si="3"/>
        <v>0.2857142857142857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>
        <v>1</v>
      </c>
      <c r="G23" s="157">
        <f t="shared" si="4"/>
        <v>1</v>
      </c>
      <c r="H23" s="179"/>
      <c r="I23" s="178">
        <v>7</v>
      </c>
      <c r="J23" s="178">
        <v>4</v>
      </c>
      <c r="K23" s="159">
        <f t="shared" si="0"/>
        <v>11</v>
      </c>
      <c r="L23" s="169">
        <f t="shared" si="1"/>
        <v>0</v>
      </c>
      <c r="M23" s="158">
        <f t="shared" si="1"/>
        <v>7</v>
      </c>
      <c r="N23" s="158">
        <f t="shared" si="1"/>
        <v>5</v>
      </c>
      <c r="O23" s="157">
        <f t="shared" si="2"/>
        <v>12</v>
      </c>
      <c r="P23" s="181">
        <v>5</v>
      </c>
      <c r="Q23" s="33">
        <f>L23/V5</f>
        <v>0</v>
      </c>
      <c r="R23" s="33">
        <f>M23/W5</f>
        <v>9.2838196286472146E-3</v>
      </c>
      <c r="S23" s="33">
        <f>N23/X5</f>
        <v>8.1566068515497546E-3</v>
      </c>
      <c r="T23" s="33">
        <f>O23/Y5</f>
        <v>6.379585326953748E-3</v>
      </c>
      <c r="U23" s="34">
        <f t="shared" si="3"/>
        <v>0.41666666666666669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>
        <v>1</v>
      </c>
      <c r="K25" s="159">
        <f t="shared" si="0"/>
        <v>1</v>
      </c>
      <c r="L25" s="169">
        <f t="shared" si="1"/>
        <v>0</v>
      </c>
      <c r="M25" s="158">
        <f t="shared" si="1"/>
        <v>0</v>
      </c>
      <c r="N25" s="158">
        <f t="shared" si="1"/>
        <v>1</v>
      </c>
      <c r="O25" s="157">
        <f t="shared" si="2"/>
        <v>1</v>
      </c>
      <c r="P25" s="181">
        <v>1</v>
      </c>
      <c r="Q25" s="33">
        <f>L25/V5</f>
        <v>0</v>
      </c>
      <c r="R25" s="33">
        <f>M25/W5</f>
        <v>0</v>
      </c>
      <c r="S25" s="33">
        <f>N25/X5</f>
        <v>1.6313213703099511E-3</v>
      </c>
      <c r="T25" s="33">
        <f>O25/Y5</f>
        <v>5.3163211057947904E-4</v>
      </c>
      <c r="U25" s="34">
        <f t="shared" si="3"/>
        <v>1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>
        <v>1</v>
      </c>
      <c r="K30" s="159">
        <f t="shared" si="0"/>
        <v>1</v>
      </c>
      <c r="L30" s="169">
        <f t="shared" si="1"/>
        <v>0</v>
      </c>
      <c r="M30" s="158">
        <f t="shared" si="1"/>
        <v>0</v>
      </c>
      <c r="N30" s="158">
        <f t="shared" si="1"/>
        <v>1</v>
      </c>
      <c r="O30" s="157">
        <f t="shared" si="2"/>
        <v>1</v>
      </c>
      <c r="P30" s="181">
        <v>1</v>
      </c>
      <c r="Q30" s="33">
        <f>L30/V5</f>
        <v>0</v>
      </c>
      <c r="R30" s="33">
        <f>M30/W5</f>
        <v>0</v>
      </c>
      <c r="S30" s="33">
        <f>N30/X5</f>
        <v>1.6313213703099511E-3</v>
      </c>
      <c r="T30" s="33">
        <f>O30/Y5</f>
        <v>5.3163211057947904E-4</v>
      </c>
      <c r="U30" s="34">
        <f t="shared" si="3"/>
        <v>1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>
        <v>1</v>
      </c>
      <c r="G31" s="157">
        <f t="shared" si="4"/>
        <v>1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1</v>
      </c>
      <c r="O31" s="157">
        <f t="shared" si="2"/>
        <v>1</v>
      </c>
      <c r="P31" s="181">
        <v>1</v>
      </c>
      <c r="Q31" s="33">
        <f>L31/V5</f>
        <v>0</v>
      </c>
      <c r="R31" s="33">
        <f>M31/W5</f>
        <v>0</v>
      </c>
      <c r="S31" s="33">
        <f>N31/X5</f>
        <v>1.6313213703099511E-3</v>
      </c>
      <c r="T31" s="33">
        <f>O31/Y5</f>
        <v>5.3163211057947904E-4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>
        <v>2</v>
      </c>
      <c r="I35" s="151">
        <v>6</v>
      </c>
      <c r="J35" s="151">
        <v>2</v>
      </c>
      <c r="K35" s="156">
        <f t="shared" si="0"/>
        <v>10</v>
      </c>
      <c r="L35" s="171">
        <f t="shared" si="1"/>
        <v>2</v>
      </c>
      <c r="M35" s="172">
        <f t="shared" si="1"/>
        <v>6</v>
      </c>
      <c r="N35" s="172">
        <f t="shared" si="1"/>
        <v>2</v>
      </c>
      <c r="O35" s="173">
        <f t="shared" si="2"/>
        <v>10</v>
      </c>
      <c r="P35" s="154">
        <v>8</v>
      </c>
      <c r="Q35" s="33">
        <f>L35/V5</f>
        <v>3.8910505836575876E-3</v>
      </c>
      <c r="R35" s="33">
        <f>M35/W5</f>
        <v>7.9575596816976128E-3</v>
      </c>
      <c r="S35" s="33">
        <f>N35/X5</f>
        <v>3.2626427406199023E-3</v>
      </c>
      <c r="T35" s="33">
        <f>O35/Y5</f>
        <v>5.3163211057947902E-3</v>
      </c>
      <c r="U35" s="34">
        <f t="shared" si="3"/>
        <v>0.8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>
        <v>2</v>
      </c>
      <c r="I36" s="175">
        <v>5</v>
      </c>
      <c r="J36" s="175"/>
      <c r="K36" s="163">
        <f t="shared" si="0"/>
        <v>7</v>
      </c>
      <c r="L36" s="161">
        <f t="shared" si="1"/>
        <v>2</v>
      </c>
      <c r="M36" s="162">
        <f t="shared" si="1"/>
        <v>5</v>
      </c>
      <c r="N36" s="162">
        <f t="shared" si="1"/>
        <v>0</v>
      </c>
      <c r="O36" s="160">
        <f t="shared" si="2"/>
        <v>7</v>
      </c>
      <c r="P36" s="180">
        <v>3</v>
      </c>
      <c r="Q36" s="33">
        <f>L36/V5</f>
        <v>3.8910505836575876E-3</v>
      </c>
      <c r="R36" s="33">
        <f>M36/W5</f>
        <v>6.6312997347480109E-3</v>
      </c>
      <c r="S36" s="33">
        <f>N36/X5</f>
        <v>0</v>
      </c>
      <c r="T36" s="33">
        <f>O36/Y5</f>
        <v>3.721424774056353E-3</v>
      </c>
      <c r="U36" s="34">
        <f t="shared" si="3"/>
        <v>0.42857142857142855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7</v>
      </c>
      <c r="E37" s="151">
        <v>77</v>
      </c>
      <c r="F37" s="151">
        <v>50</v>
      </c>
      <c r="G37" s="168">
        <f t="shared" si="4"/>
        <v>134</v>
      </c>
      <c r="H37" s="152">
        <v>20</v>
      </c>
      <c r="I37" s="151">
        <v>150</v>
      </c>
      <c r="J37" s="151">
        <v>196</v>
      </c>
      <c r="K37" s="156">
        <f t="shared" si="0"/>
        <v>366</v>
      </c>
      <c r="L37" s="171">
        <f t="shared" si="1"/>
        <v>27</v>
      </c>
      <c r="M37" s="172">
        <f t="shared" si="1"/>
        <v>227</v>
      </c>
      <c r="N37" s="172">
        <f t="shared" si="1"/>
        <v>246</v>
      </c>
      <c r="O37" s="173">
        <f t="shared" si="2"/>
        <v>500</v>
      </c>
      <c r="P37" s="154">
        <v>43</v>
      </c>
      <c r="Q37" s="33">
        <f>L37/V5</f>
        <v>5.2529182879377433E-2</v>
      </c>
      <c r="R37" s="33">
        <f>M37/W5</f>
        <v>0.30106100795755969</v>
      </c>
      <c r="S37" s="33">
        <f>N37/X5</f>
        <v>0.40130505709624797</v>
      </c>
      <c r="T37" s="33">
        <f>O37/Y5</f>
        <v>0.26581605528973951</v>
      </c>
      <c r="U37" s="34">
        <f t="shared" si="3"/>
        <v>8.5999999999999993E-2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>
        <v>2</v>
      </c>
      <c r="E38" s="178">
        <v>18</v>
      </c>
      <c r="F38" s="178">
        <v>20</v>
      </c>
      <c r="G38" s="157">
        <f t="shared" si="4"/>
        <v>40</v>
      </c>
      <c r="H38" s="179">
        <v>2</v>
      </c>
      <c r="I38" s="178">
        <v>40</v>
      </c>
      <c r="J38" s="178">
        <v>64</v>
      </c>
      <c r="K38" s="159">
        <f t="shared" si="0"/>
        <v>106</v>
      </c>
      <c r="L38" s="169">
        <f t="shared" si="1"/>
        <v>4</v>
      </c>
      <c r="M38" s="158">
        <f t="shared" si="1"/>
        <v>58</v>
      </c>
      <c r="N38" s="158">
        <f t="shared" si="1"/>
        <v>84</v>
      </c>
      <c r="O38" s="157">
        <f t="shared" si="2"/>
        <v>146</v>
      </c>
      <c r="P38" s="181">
        <v>19</v>
      </c>
      <c r="Q38" s="33">
        <f>L38/V5</f>
        <v>7.7821011673151752E-3</v>
      </c>
      <c r="R38" s="33">
        <f>M38/W5</f>
        <v>7.6923076923076927E-2</v>
      </c>
      <c r="S38" s="33">
        <f>N38/X5</f>
        <v>0.13703099510603589</v>
      </c>
      <c r="T38" s="33">
        <f>O38/Y5</f>
        <v>7.7618288144603934E-2</v>
      </c>
      <c r="U38" s="34">
        <f t="shared" si="3"/>
        <v>0.13013698630136986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3</v>
      </c>
      <c r="E39" s="178">
        <v>25</v>
      </c>
      <c r="F39" s="178">
        <v>14</v>
      </c>
      <c r="G39" s="157">
        <f t="shared" si="4"/>
        <v>42</v>
      </c>
      <c r="H39" s="179">
        <v>9</v>
      </c>
      <c r="I39" s="178">
        <v>44</v>
      </c>
      <c r="J39" s="178">
        <v>55</v>
      </c>
      <c r="K39" s="159">
        <f t="shared" si="0"/>
        <v>108</v>
      </c>
      <c r="L39" s="169">
        <f t="shared" si="1"/>
        <v>12</v>
      </c>
      <c r="M39" s="158">
        <f t="shared" si="1"/>
        <v>69</v>
      </c>
      <c r="N39" s="158">
        <f t="shared" si="1"/>
        <v>69</v>
      </c>
      <c r="O39" s="157">
        <f t="shared" si="2"/>
        <v>150</v>
      </c>
      <c r="P39" s="181">
        <v>8</v>
      </c>
      <c r="Q39" s="33">
        <f>L39/V5</f>
        <v>2.3346303501945526E-2</v>
      </c>
      <c r="R39" s="33">
        <f>M39/W5</f>
        <v>9.1511936339522551E-2</v>
      </c>
      <c r="S39" s="33">
        <f>N39/X5</f>
        <v>0.11256117455138662</v>
      </c>
      <c r="T39" s="33">
        <f>O39/Y5</f>
        <v>7.9744816586921854E-2</v>
      </c>
      <c r="U39" s="34">
        <f t="shared" si="3"/>
        <v>5.3333333333333337E-2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2</v>
      </c>
      <c r="E40" s="175">
        <v>34</v>
      </c>
      <c r="F40" s="175">
        <v>16</v>
      </c>
      <c r="G40" s="160">
        <f t="shared" si="4"/>
        <v>52</v>
      </c>
      <c r="H40" s="176">
        <v>9</v>
      </c>
      <c r="I40" s="175">
        <v>67</v>
      </c>
      <c r="J40" s="175">
        <v>77</v>
      </c>
      <c r="K40" s="163">
        <f t="shared" si="0"/>
        <v>153</v>
      </c>
      <c r="L40" s="161">
        <f t="shared" si="1"/>
        <v>11</v>
      </c>
      <c r="M40" s="162">
        <f t="shared" si="1"/>
        <v>101</v>
      </c>
      <c r="N40" s="162">
        <f t="shared" si="1"/>
        <v>93</v>
      </c>
      <c r="O40" s="160">
        <f t="shared" si="2"/>
        <v>205</v>
      </c>
      <c r="P40" s="180">
        <v>16</v>
      </c>
      <c r="Q40" s="33">
        <f>L40/V5</f>
        <v>2.1400778210116732E-2</v>
      </c>
      <c r="R40" s="33">
        <f>M40/W5</f>
        <v>0.13395225464190982</v>
      </c>
      <c r="S40" s="33">
        <f>N40/X5</f>
        <v>0.15171288743882544</v>
      </c>
      <c r="T40" s="33">
        <f>O40/Y5</f>
        <v>0.1089845826687932</v>
      </c>
      <c r="U40" s="34">
        <f t="shared" si="3"/>
        <v>7.8048780487804878E-2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3</v>
      </c>
      <c r="E41" s="151">
        <v>6</v>
      </c>
      <c r="F41" s="151">
        <v>4</v>
      </c>
      <c r="G41" s="168">
        <f t="shared" si="4"/>
        <v>13</v>
      </c>
      <c r="H41" s="152">
        <v>8</v>
      </c>
      <c r="I41" s="151">
        <v>10</v>
      </c>
      <c r="J41" s="151">
        <v>15</v>
      </c>
      <c r="K41" s="156">
        <f t="shared" si="0"/>
        <v>33</v>
      </c>
      <c r="L41" s="171">
        <f t="shared" si="1"/>
        <v>11</v>
      </c>
      <c r="M41" s="172">
        <f t="shared" si="1"/>
        <v>16</v>
      </c>
      <c r="N41" s="172">
        <f t="shared" si="1"/>
        <v>19</v>
      </c>
      <c r="O41" s="173">
        <f t="shared" si="2"/>
        <v>46</v>
      </c>
      <c r="P41" s="154">
        <v>6</v>
      </c>
      <c r="Q41" s="33">
        <f>L41/V5</f>
        <v>2.1400778210116732E-2</v>
      </c>
      <c r="R41" s="33">
        <f>M41/W5</f>
        <v>2.1220159151193633E-2</v>
      </c>
      <c r="S41" s="33">
        <f>N41/X5</f>
        <v>3.0995106035889071E-2</v>
      </c>
      <c r="T41" s="33">
        <f>O41/Y5</f>
        <v>2.4455077086656035E-2</v>
      </c>
      <c r="U41" s="34">
        <f t="shared" si="3"/>
        <v>0.13043478260869565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>
        <v>2</v>
      </c>
      <c r="I42" s="175"/>
      <c r="J42" s="175"/>
      <c r="K42" s="163">
        <f t="shared" si="0"/>
        <v>2</v>
      </c>
      <c r="L42" s="161">
        <f t="shared" si="1"/>
        <v>2</v>
      </c>
      <c r="M42" s="162">
        <f t="shared" si="1"/>
        <v>0</v>
      </c>
      <c r="N42" s="162">
        <f t="shared" si="1"/>
        <v>0</v>
      </c>
      <c r="O42" s="160">
        <f t="shared" si="2"/>
        <v>2</v>
      </c>
      <c r="P42" s="180">
        <v>1</v>
      </c>
      <c r="Q42" s="33">
        <f>L42/V5</f>
        <v>3.8910505836575876E-3</v>
      </c>
      <c r="R42" s="33">
        <f>M42/W5</f>
        <v>0</v>
      </c>
      <c r="S42" s="33">
        <f>N42/X5</f>
        <v>0</v>
      </c>
      <c r="T42" s="33">
        <f>O42/Y5</f>
        <v>1.0632642211589581E-3</v>
      </c>
      <c r="U42" s="34">
        <f t="shared" si="3"/>
        <v>0.5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>
        <v>3</v>
      </c>
      <c r="F43" s="151">
        <v>2</v>
      </c>
      <c r="G43" s="168">
        <f t="shared" si="4"/>
        <v>5</v>
      </c>
      <c r="H43" s="152"/>
      <c r="I43" s="151">
        <v>5</v>
      </c>
      <c r="J43" s="151">
        <v>9</v>
      </c>
      <c r="K43" s="156">
        <f t="shared" si="0"/>
        <v>14</v>
      </c>
      <c r="L43" s="171">
        <f t="shared" si="1"/>
        <v>0</v>
      </c>
      <c r="M43" s="172">
        <f t="shared" si="1"/>
        <v>8</v>
      </c>
      <c r="N43" s="172">
        <f t="shared" si="1"/>
        <v>11</v>
      </c>
      <c r="O43" s="173">
        <f t="shared" si="2"/>
        <v>19</v>
      </c>
      <c r="P43" s="154">
        <v>3</v>
      </c>
      <c r="Q43" s="33">
        <f>L43/V5</f>
        <v>0</v>
      </c>
      <c r="R43" s="33">
        <f>M43/W5</f>
        <v>1.0610079575596816E-2</v>
      </c>
      <c r="S43" s="33">
        <f>N43/X5</f>
        <v>1.794453507340946E-2</v>
      </c>
      <c r="T43" s="33">
        <f>O43/Y5</f>
        <v>1.0101010101010102E-2</v>
      </c>
      <c r="U43" s="34">
        <f t="shared" si="3"/>
        <v>0.15789473684210525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77"/>
      <c r="E44" s="178">
        <v>1</v>
      </c>
      <c r="F44" s="178">
        <v>1</v>
      </c>
      <c r="G44" s="157">
        <f t="shared" si="4"/>
        <v>2</v>
      </c>
      <c r="H44" s="179"/>
      <c r="I44" s="178">
        <v>1</v>
      </c>
      <c r="J44" s="178">
        <v>3</v>
      </c>
      <c r="K44" s="159">
        <f t="shared" si="0"/>
        <v>4</v>
      </c>
      <c r="L44" s="169">
        <f t="shared" si="1"/>
        <v>0</v>
      </c>
      <c r="M44" s="158">
        <f t="shared" si="1"/>
        <v>2</v>
      </c>
      <c r="N44" s="158">
        <f t="shared" si="1"/>
        <v>4</v>
      </c>
      <c r="O44" s="157">
        <f t="shared" si="2"/>
        <v>6</v>
      </c>
      <c r="P44" s="181">
        <v>1</v>
      </c>
      <c r="Q44" s="33">
        <f>L44/V5</f>
        <v>0</v>
      </c>
      <c r="R44" s="33">
        <f>M44/W5</f>
        <v>2.6525198938992041E-3</v>
      </c>
      <c r="S44" s="33">
        <f>N44/X5</f>
        <v>6.5252854812398045E-3</v>
      </c>
      <c r="T44" s="33">
        <f>O44/Y5</f>
        <v>3.189792663476874E-3</v>
      </c>
      <c r="U44" s="34">
        <f t="shared" si="3"/>
        <v>0.16666666666666666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>
        <v>1</v>
      </c>
      <c r="G45" s="157">
        <f t="shared" si="4"/>
        <v>1</v>
      </c>
      <c r="H45" s="179"/>
      <c r="I45" s="178"/>
      <c r="J45" s="178">
        <v>3</v>
      </c>
      <c r="K45" s="159">
        <f t="shared" si="0"/>
        <v>3</v>
      </c>
      <c r="L45" s="169">
        <f t="shared" si="1"/>
        <v>0</v>
      </c>
      <c r="M45" s="158">
        <f t="shared" si="1"/>
        <v>0</v>
      </c>
      <c r="N45" s="158">
        <f t="shared" si="1"/>
        <v>4</v>
      </c>
      <c r="O45" s="157">
        <f t="shared" si="2"/>
        <v>4</v>
      </c>
      <c r="P45" s="181">
        <v>2</v>
      </c>
      <c r="Q45" s="33">
        <f>L45/V5</f>
        <v>0</v>
      </c>
      <c r="R45" s="33">
        <f>M45/W5</f>
        <v>0</v>
      </c>
      <c r="S45" s="33">
        <f>N45/X5</f>
        <v>6.5252854812398045E-3</v>
      </c>
      <c r="T45" s="33">
        <f>O45/Y5</f>
        <v>2.1265284423179162E-3</v>
      </c>
      <c r="U45" s="34">
        <f t="shared" si="3"/>
        <v>0.5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6</v>
      </c>
      <c r="E47" s="151">
        <v>168</v>
      </c>
      <c r="F47" s="151">
        <v>181</v>
      </c>
      <c r="G47" s="168">
        <f t="shared" si="4"/>
        <v>355</v>
      </c>
      <c r="H47" s="152">
        <v>7</v>
      </c>
      <c r="I47" s="151">
        <v>195</v>
      </c>
      <c r="J47" s="151">
        <v>406</v>
      </c>
      <c r="K47" s="156">
        <f t="shared" si="0"/>
        <v>608</v>
      </c>
      <c r="L47" s="171">
        <f t="shared" si="1"/>
        <v>13</v>
      </c>
      <c r="M47" s="172">
        <f t="shared" si="1"/>
        <v>363</v>
      </c>
      <c r="N47" s="172">
        <f t="shared" si="1"/>
        <v>587</v>
      </c>
      <c r="O47" s="173">
        <f t="shared" si="2"/>
        <v>963</v>
      </c>
      <c r="P47" s="154">
        <v>44</v>
      </c>
      <c r="Q47" s="33">
        <f>L47/V5</f>
        <v>2.5291828793774319E-2</v>
      </c>
      <c r="R47" s="33">
        <f>M47/W5</f>
        <v>0.48143236074270557</v>
      </c>
      <c r="S47" s="33">
        <f>N47/X5</f>
        <v>0.95758564437194127</v>
      </c>
      <c r="T47" s="33">
        <f>O47/Y5</f>
        <v>0.51196172248803828</v>
      </c>
      <c r="U47" s="34">
        <f t="shared" si="3"/>
        <v>4.569055036344756E-2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>
        <v>2</v>
      </c>
      <c r="E48" s="178">
        <v>67</v>
      </c>
      <c r="F48" s="178">
        <v>58</v>
      </c>
      <c r="G48" s="157">
        <f t="shared" si="4"/>
        <v>127</v>
      </c>
      <c r="H48" s="179">
        <v>5</v>
      </c>
      <c r="I48" s="178">
        <v>94</v>
      </c>
      <c r="J48" s="178">
        <v>104</v>
      </c>
      <c r="K48" s="159">
        <f t="shared" si="0"/>
        <v>203</v>
      </c>
      <c r="L48" s="169">
        <f t="shared" si="1"/>
        <v>7</v>
      </c>
      <c r="M48" s="158">
        <f t="shared" si="1"/>
        <v>161</v>
      </c>
      <c r="N48" s="158">
        <f t="shared" si="1"/>
        <v>162</v>
      </c>
      <c r="O48" s="157">
        <f t="shared" si="2"/>
        <v>330</v>
      </c>
      <c r="P48" s="181">
        <v>28</v>
      </c>
      <c r="Q48" s="33">
        <f>L48/V5</f>
        <v>1.3618677042801557E-2</v>
      </c>
      <c r="R48" s="33">
        <f>M48/W5</f>
        <v>0.21352785145888595</v>
      </c>
      <c r="S48" s="33">
        <f>N48/X5</f>
        <v>0.26427406199021208</v>
      </c>
      <c r="T48" s="33">
        <f>O48/Y5</f>
        <v>0.17543859649122806</v>
      </c>
      <c r="U48" s="34">
        <f t="shared" si="3"/>
        <v>8.4848484848484854E-2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>
        <v>1</v>
      </c>
      <c r="E49" s="178">
        <v>20</v>
      </c>
      <c r="F49" s="178">
        <v>26</v>
      </c>
      <c r="G49" s="157">
        <f t="shared" si="4"/>
        <v>47</v>
      </c>
      <c r="H49" s="179"/>
      <c r="I49" s="178">
        <v>15</v>
      </c>
      <c r="J49" s="178">
        <v>67</v>
      </c>
      <c r="K49" s="159">
        <f t="shared" si="0"/>
        <v>82</v>
      </c>
      <c r="L49" s="169">
        <f t="shared" si="1"/>
        <v>1</v>
      </c>
      <c r="M49" s="158">
        <f t="shared" si="1"/>
        <v>35</v>
      </c>
      <c r="N49" s="158">
        <f t="shared" si="1"/>
        <v>93</v>
      </c>
      <c r="O49" s="157">
        <f t="shared" si="2"/>
        <v>129</v>
      </c>
      <c r="P49" s="181">
        <v>10</v>
      </c>
      <c r="Q49" s="33">
        <f>L49/V5</f>
        <v>1.9455252918287938E-3</v>
      </c>
      <c r="R49" s="33">
        <f>M49/W5</f>
        <v>4.6419098143236075E-2</v>
      </c>
      <c r="S49" s="33">
        <f>N49/X5</f>
        <v>0.15171288743882544</v>
      </c>
      <c r="T49" s="33">
        <f>O49/Y5</f>
        <v>6.8580542264752797E-2</v>
      </c>
      <c r="U49" s="34">
        <f t="shared" si="3"/>
        <v>7.7519379844961239E-2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>
        <v>2</v>
      </c>
      <c r="F50" s="178">
        <v>3</v>
      </c>
      <c r="G50" s="157">
        <f t="shared" si="4"/>
        <v>5</v>
      </c>
      <c r="H50" s="179"/>
      <c r="I50" s="178">
        <v>3</v>
      </c>
      <c r="J50" s="178">
        <v>3</v>
      </c>
      <c r="K50" s="159">
        <f t="shared" si="0"/>
        <v>6</v>
      </c>
      <c r="L50" s="169">
        <f t="shared" si="1"/>
        <v>0</v>
      </c>
      <c r="M50" s="158">
        <f t="shared" si="1"/>
        <v>5</v>
      </c>
      <c r="N50" s="158">
        <f t="shared" si="1"/>
        <v>6</v>
      </c>
      <c r="O50" s="157">
        <f t="shared" si="2"/>
        <v>11</v>
      </c>
      <c r="P50" s="181"/>
      <c r="Q50" s="33">
        <f>L50/V5</f>
        <v>0</v>
      </c>
      <c r="R50" s="33">
        <f>M50/W5</f>
        <v>6.6312997347480109E-3</v>
      </c>
      <c r="S50" s="33">
        <f>N50/X5</f>
        <v>9.7879282218597055E-3</v>
      </c>
      <c r="T50" s="33">
        <f>O50/Y5</f>
        <v>5.8479532163742687E-3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>
        <v>3</v>
      </c>
      <c r="F51" s="178">
        <v>1</v>
      </c>
      <c r="G51" s="157">
        <f t="shared" si="4"/>
        <v>4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3</v>
      </c>
      <c r="N51" s="158">
        <f t="shared" si="1"/>
        <v>1</v>
      </c>
      <c r="O51" s="157">
        <f t="shared" si="2"/>
        <v>4</v>
      </c>
      <c r="P51" s="181"/>
      <c r="Q51" s="33">
        <f>L51/V5</f>
        <v>0</v>
      </c>
      <c r="R51" s="33">
        <f>M51/W5</f>
        <v>3.9787798408488064E-3</v>
      </c>
      <c r="S51" s="33">
        <f>N51/X5</f>
        <v>1.6313213703099511E-3</v>
      </c>
      <c r="T51" s="33">
        <f>O51/Y5</f>
        <v>2.1265284423179162E-3</v>
      </c>
      <c r="U51" s="34">
        <f t="shared" si="3"/>
        <v>0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8</v>
      </c>
      <c r="F52" s="178">
        <v>15</v>
      </c>
      <c r="G52" s="157">
        <f t="shared" si="4"/>
        <v>23</v>
      </c>
      <c r="H52" s="179"/>
      <c r="I52" s="178">
        <v>5</v>
      </c>
      <c r="J52" s="178">
        <v>15</v>
      </c>
      <c r="K52" s="159">
        <f t="shared" si="0"/>
        <v>20</v>
      </c>
      <c r="L52" s="169">
        <f t="shared" si="1"/>
        <v>0</v>
      </c>
      <c r="M52" s="158">
        <f t="shared" si="1"/>
        <v>13</v>
      </c>
      <c r="N52" s="158">
        <f t="shared" si="1"/>
        <v>30</v>
      </c>
      <c r="O52" s="157">
        <f t="shared" si="2"/>
        <v>43</v>
      </c>
      <c r="P52" s="181">
        <v>3</v>
      </c>
      <c r="Q52" s="33">
        <f>L52/V5</f>
        <v>0</v>
      </c>
      <c r="R52" s="33">
        <f>M52/W5</f>
        <v>1.7241379310344827E-2</v>
      </c>
      <c r="S52" s="33">
        <f>N52/X5</f>
        <v>4.8939641109298535E-2</v>
      </c>
      <c r="T52" s="33">
        <f>O52/Y5</f>
        <v>2.2860180754917598E-2</v>
      </c>
      <c r="U52" s="34">
        <f t="shared" si="3"/>
        <v>6.9767441860465115E-2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>
        <v>4</v>
      </c>
      <c r="F53" s="178">
        <v>6</v>
      </c>
      <c r="G53" s="157">
        <f t="shared" si="4"/>
        <v>10</v>
      </c>
      <c r="H53" s="179"/>
      <c r="I53" s="178">
        <v>2</v>
      </c>
      <c r="J53" s="178">
        <v>1</v>
      </c>
      <c r="K53" s="159">
        <f t="shared" si="0"/>
        <v>3</v>
      </c>
      <c r="L53" s="169">
        <f t="shared" si="1"/>
        <v>0</v>
      </c>
      <c r="M53" s="158">
        <f t="shared" si="1"/>
        <v>6</v>
      </c>
      <c r="N53" s="158">
        <f t="shared" si="1"/>
        <v>7</v>
      </c>
      <c r="O53" s="157">
        <f t="shared" si="2"/>
        <v>13</v>
      </c>
      <c r="P53" s="181"/>
      <c r="Q53" s="33">
        <f>L53/V5</f>
        <v>0</v>
      </c>
      <c r="R53" s="33">
        <f>M53/W5</f>
        <v>7.9575596816976128E-3</v>
      </c>
      <c r="S53" s="33">
        <f>N53/X5</f>
        <v>1.1419249592169658E-2</v>
      </c>
      <c r="T53" s="33">
        <f>O53/Y5</f>
        <v>6.9112174375332274E-3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>
        <v>1</v>
      </c>
      <c r="E54" s="178">
        <v>3</v>
      </c>
      <c r="F54" s="178">
        <v>5</v>
      </c>
      <c r="G54" s="157">
        <f t="shared" si="4"/>
        <v>9</v>
      </c>
      <c r="H54" s="179">
        <v>1</v>
      </c>
      <c r="I54" s="178"/>
      <c r="J54" s="178">
        <v>15</v>
      </c>
      <c r="K54" s="159">
        <f t="shared" si="0"/>
        <v>16</v>
      </c>
      <c r="L54" s="169">
        <f t="shared" si="1"/>
        <v>2</v>
      </c>
      <c r="M54" s="158">
        <f t="shared" si="1"/>
        <v>3</v>
      </c>
      <c r="N54" s="158">
        <f t="shared" si="1"/>
        <v>20</v>
      </c>
      <c r="O54" s="157">
        <f t="shared" si="2"/>
        <v>25</v>
      </c>
      <c r="P54" s="181">
        <v>6</v>
      </c>
      <c r="Q54" s="33">
        <f>L54/V5</f>
        <v>3.8910505836575876E-3</v>
      </c>
      <c r="R54" s="33">
        <f>M54/W5</f>
        <v>3.9787798408488064E-3</v>
      </c>
      <c r="S54" s="33">
        <f>N54/X5</f>
        <v>3.2626427406199018E-2</v>
      </c>
      <c r="T54" s="33">
        <f>O54/Y5</f>
        <v>1.3290802764486975E-2</v>
      </c>
      <c r="U54" s="34">
        <f t="shared" si="3"/>
        <v>0.24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>
        <v>37</v>
      </c>
      <c r="F55" s="178">
        <v>39</v>
      </c>
      <c r="G55" s="157">
        <f t="shared" si="4"/>
        <v>76</v>
      </c>
      <c r="H55" s="179"/>
      <c r="I55" s="178">
        <v>44</v>
      </c>
      <c r="J55" s="178">
        <v>113</v>
      </c>
      <c r="K55" s="159">
        <f t="shared" si="0"/>
        <v>157</v>
      </c>
      <c r="L55" s="169">
        <f t="shared" si="1"/>
        <v>0</v>
      </c>
      <c r="M55" s="158">
        <f t="shared" si="1"/>
        <v>81</v>
      </c>
      <c r="N55" s="158">
        <f t="shared" si="1"/>
        <v>152</v>
      </c>
      <c r="O55" s="157">
        <f t="shared" si="2"/>
        <v>233</v>
      </c>
      <c r="P55" s="181"/>
      <c r="Q55" s="33">
        <f>L55/V5</f>
        <v>0</v>
      </c>
      <c r="R55" s="33">
        <f>M55/W5</f>
        <v>0.10742705570291777</v>
      </c>
      <c r="S55" s="33">
        <f>N55/X5</f>
        <v>0.24796084828711257</v>
      </c>
      <c r="T55" s="33">
        <f>O55/Y5</f>
        <v>0.1238702817650186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>
        <v>24</v>
      </c>
      <c r="F57" s="178">
        <v>27</v>
      </c>
      <c r="G57" s="157">
        <f t="shared" si="4"/>
        <v>51</v>
      </c>
      <c r="H57" s="179">
        <v>1</v>
      </c>
      <c r="I57" s="178">
        <v>31</v>
      </c>
      <c r="J57" s="178">
        <v>85</v>
      </c>
      <c r="K57" s="159">
        <f t="shared" si="0"/>
        <v>117</v>
      </c>
      <c r="L57" s="169">
        <f t="shared" si="1"/>
        <v>1</v>
      </c>
      <c r="M57" s="158">
        <f t="shared" si="1"/>
        <v>55</v>
      </c>
      <c r="N57" s="158">
        <f t="shared" si="1"/>
        <v>112</v>
      </c>
      <c r="O57" s="157">
        <f t="shared" si="2"/>
        <v>168</v>
      </c>
      <c r="P57" s="181">
        <v>4</v>
      </c>
      <c r="Q57" s="33">
        <f>L57/V5</f>
        <v>1.9455252918287938E-3</v>
      </c>
      <c r="R57" s="33">
        <f>M57/W5</f>
        <v>7.2944297082228118E-2</v>
      </c>
      <c r="S57" s="33">
        <f>N57/X5</f>
        <v>0.18270799347471453</v>
      </c>
      <c r="T57" s="33">
        <f>O57/Y5</f>
        <v>8.9314194577352471E-2</v>
      </c>
      <c r="U57" s="34">
        <f t="shared" si="3"/>
        <v>2.3809523809523808E-2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157">
        <f t="shared" si="4"/>
        <v>0</v>
      </c>
      <c r="H58" s="179"/>
      <c r="I58" s="178">
        <v>1</v>
      </c>
      <c r="J58" s="178"/>
      <c r="K58" s="159">
        <f t="shared" si="0"/>
        <v>1</v>
      </c>
      <c r="L58" s="169">
        <f t="shared" si="1"/>
        <v>0</v>
      </c>
      <c r="M58" s="158">
        <f t="shared" si="1"/>
        <v>1</v>
      </c>
      <c r="N58" s="158">
        <f t="shared" si="1"/>
        <v>0</v>
      </c>
      <c r="O58" s="157">
        <f t="shared" si="2"/>
        <v>1</v>
      </c>
      <c r="P58" s="181">
        <v>1</v>
      </c>
      <c r="Q58" s="33">
        <f>L58/V5</f>
        <v>0</v>
      </c>
      <c r="R58" s="33">
        <f>M58/W5</f>
        <v>1.3262599469496021E-3</v>
      </c>
      <c r="S58" s="33">
        <f>N58/X5</f>
        <v>0</v>
      </c>
      <c r="T58" s="33">
        <f>O58/Y5</f>
        <v>5.3163211057947904E-4</v>
      </c>
      <c r="U58" s="34">
        <f t="shared" si="3"/>
        <v>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9</v>
      </c>
      <c r="E60" s="151">
        <v>31</v>
      </c>
      <c r="F60" s="151">
        <v>15</v>
      </c>
      <c r="G60" s="168">
        <f t="shared" si="4"/>
        <v>55</v>
      </c>
      <c r="H60" s="152">
        <v>3</v>
      </c>
      <c r="I60" s="151">
        <v>23</v>
      </c>
      <c r="J60" s="151">
        <v>18</v>
      </c>
      <c r="K60" s="156">
        <f t="shared" si="0"/>
        <v>44</v>
      </c>
      <c r="L60" s="171">
        <f t="shared" si="1"/>
        <v>12</v>
      </c>
      <c r="M60" s="172">
        <f t="shared" si="1"/>
        <v>54</v>
      </c>
      <c r="N60" s="172">
        <f t="shared" si="1"/>
        <v>33</v>
      </c>
      <c r="O60" s="173">
        <f t="shared" si="2"/>
        <v>99</v>
      </c>
      <c r="P60" s="154">
        <v>4</v>
      </c>
      <c r="Q60" s="33">
        <f>L60/V5</f>
        <v>2.3346303501945526E-2</v>
      </c>
      <c r="R60" s="33">
        <f>M60/W5</f>
        <v>7.161803713527852E-2</v>
      </c>
      <c r="S60" s="33">
        <f>N60/X5</f>
        <v>5.3833605220228384E-2</v>
      </c>
      <c r="T60" s="33">
        <f>O60/Y5</f>
        <v>5.2631578947368418E-2</v>
      </c>
      <c r="U60" s="34">
        <f t="shared" si="3"/>
        <v>4.0404040404040407E-2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>
        <v>22</v>
      </c>
      <c r="F62" s="178">
        <v>11</v>
      </c>
      <c r="G62" s="157">
        <f t="shared" si="4"/>
        <v>33</v>
      </c>
      <c r="H62" s="179">
        <v>1</v>
      </c>
      <c r="I62" s="178">
        <v>8</v>
      </c>
      <c r="J62" s="178">
        <v>10</v>
      </c>
      <c r="K62" s="159">
        <f t="shared" si="0"/>
        <v>19</v>
      </c>
      <c r="L62" s="169">
        <f t="shared" si="1"/>
        <v>1</v>
      </c>
      <c r="M62" s="158">
        <f t="shared" si="1"/>
        <v>30</v>
      </c>
      <c r="N62" s="158">
        <f t="shared" si="1"/>
        <v>21</v>
      </c>
      <c r="O62" s="157">
        <f t="shared" si="2"/>
        <v>52</v>
      </c>
      <c r="P62" s="181">
        <v>2</v>
      </c>
      <c r="Q62" s="33">
        <f>L62/V5</f>
        <v>1.9455252918287938E-3</v>
      </c>
      <c r="R62" s="33">
        <f>M62/W5</f>
        <v>3.9787798408488062E-2</v>
      </c>
      <c r="S62" s="33">
        <f>N62/X5</f>
        <v>3.4257748776508973E-2</v>
      </c>
      <c r="T62" s="33">
        <f>O62/Y5</f>
        <v>2.764486975013291E-2</v>
      </c>
      <c r="U62" s="34">
        <f t="shared" si="3"/>
        <v>3.8461538461538464E-2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>
        <v>3</v>
      </c>
      <c r="F63" s="175">
        <v>4</v>
      </c>
      <c r="G63" s="160">
        <f t="shared" si="4"/>
        <v>7</v>
      </c>
      <c r="H63" s="176"/>
      <c r="I63" s="175">
        <v>5</v>
      </c>
      <c r="J63" s="175">
        <v>6</v>
      </c>
      <c r="K63" s="163">
        <f t="shared" si="0"/>
        <v>11</v>
      </c>
      <c r="L63" s="161">
        <f t="shared" si="1"/>
        <v>0</v>
      </c>
      <c r="M63" s="162">
        <f t="shared" si="1"/>
        <v>8</v>
      </c>
      <c r="N63" s="162">
        <f t="shared" si="1"/>
        <v>10</v>
      </c>
      <c r="O63" s="160">
        <f t="shared" si="2"/>
        <v>18</v>
      </c>
      <c r="P63" s="180">
        <v>1</v>
      </c>
      <c r="Q63" s="33">
        <f>L63/V5</f>
        <v>0</v>
      </c>
      <c r="R63" s="33">
        <f>M63/W5</f>
        <v>1.0610079575596816E-2</v>
      </c>
      <c r="S63" s="33">
        <f>N63/X5</f>
        <v>1.6313213703099509E-2</v>
      </c>
      <c r="T63" s="33">
        <f>O63/Y5</f>
        <v>9.5693779904306216E-3</v>
      </c>
      <c r="U63" s="34">
        <f t="shared" si="3"/>
        <v>5.5555555555555552E-2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20</v>
      </c>
      <c r="E64" s="151">
        <v>34</v>
      </c>
      <c r="F64" s="151">
        <v>28</v>
      </c>
      <c r="G64" s="168">
        <f t="shared" si="4"/>
        <v>82</v>
      </c>
      <c r="H64" s="152">
        <v>29</v>
      </c>
      <c r="I64" s="151">
        <v>41</v>
      </c>
      <c r="J64" s="151">
        <v>67</v>
      </c>
      <c r="K64" s="156">
        <f t="shared" si="0"/>
        <v>137</v>
      </c>
      <c r="L64" s="171">
        <f t="shared" si="1"/>
        <v>49</v>
      </c>
      <c r="M64" s="172">
        <f t="shared" si="1"/>
        <v>75</v>
      </c>
      <c r="N64" s="172">
        <f t="shared" si="1"/>
        <v>95</v>
      </c>
      <c r="O64" s="173">
        <f t="shared" si="2"/>
        <v>219</v>
      </c>
      <c r="P64" s="154">
        <v>6</v>
      </c>
      <c r="Q64" s="33">
        <f>L64/V5</f>
        <v>9.5330739299610889E-2</v>
      </c>
      <c r="R64" s="33">
        <f>M64/W5</f>
        <v>9.9469496021220155E-2</v>
      </c>
      <c r="S64" s="33">
        <f>N64/X5</f>
        <v>0.15497553017944535</v>
      </c>
      <c r="T64" s="33">
        <f>O64/Y5</f>
        <v>0.11642743221690591</v>
      </c>
      <c r="U64" s="34">
        <f t="shared" si="3"/>
        <v>2.7397260273972601E-2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1</v>
      </c>
      <c r="E65" s="178">
        <v>6</v>
      </c>
      <c r="F65" s="178">
        <v>1</v>
      </c>
      <c r="G65" s="157">
        <f t="shared" si="4"/>
        <v>8</v>
      </c>
      <c r="H65" s="179"/>
      <c r="I65" s="178">
        <v>2</v>
      </c>
      <c r="J65" s="178">
        <v>8</v>
      </c>
      <c r="K65" s="159">
        <f t="shared" si="0"/>
        <v>10</v>
      </c>
      <c r="L65" s="169">
        <f t="shared" si="1"/>
        <v>1</v>
      </c>
      <c r="M65" s="158">
        <f t="shared" si="1"/>
        <v>8</v>
      </c>
      <c r="N65" s="158">
        <f t="shared" si="1"/>
        <v>9</v>
      </c>
      <c r="O65" s="157">
        <f t="shared" si="2"/>
        <v>18</v>
      </c>
      <c r="P65" s="181">
        <v>2</v>
      </c>
      <c r="Q65" s="33">
        <f>L65/V5</f>
        <v>1.9455252918287938E-3</v>
      </c>
      <c r="R65" s="33">
        <f>M65/W5</f>
        <v>1.0610079575596816E-2</v>
      </c>
      <c r="S65" s="33">
        <f>N65/X5</f>
        <v>1.468189233278956E-2</v>
      </c>
      <c r="T65" s="33">
        <f>O65/Y5</f>
        <v>9.5693779904306216E-3</v>
      </c>
      <c r="U65" s="34">
        <f t="shared" si="3"/>
        <v>0.1111111111111111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19</v>
      </c>
      <c r="E66" s="178">
        <v>22</v>
      </c>
      <c r="F66" s="178">
        <v>12</v>
      </c>
      <c r="G66" s="157">
        <f t="shared" si="4"/>
        <v>53</v>
      </c>
      <c r="H66" s="179">
        <v>29</v>
      </c>
      <c r="I66" s="178">
        <v>28</v>
      </c>
      <c r="J66" s="178">
        <v>27</v>
      </c>
      <c r="K66" s="159">
        <f t="shared" si="0"/>
        <v>84</v>
      </c>
      <c r="L66" s="169">
        <f t="shared" si="1"/>
        <v>48</v>
      </c>
      <c r="M66" s="158">
        <f t="shared" si="1"/>
        <v>50</v>
      </c>
      <c r="N66" s="158">
        <f t="shared" si="1"/>
        <v>39</v>
      </c>
      <c r="O66" s="157">
        <f t="shared" si="2"/>
        <v>137</v>
      </c>
      <c r="P66" s="181">
        <v>4</v>
      </c>
      <c r="Q66" s="33">
        <f>L66/V5</f>
        <v>9.3385214007782102E-2</v>
      </c>
      <c r="R66" s="33">
        <f>M66/W5</f>
        <v>6.6312997347480113E-2</v>
      </c>
      <c r="S66" s="33">
        <f>N66/X5</f>
        <v>6.3621533442088096E-2</v>
      </c>
      <c r="T66" s="33">
        <f>O66/Y5</f>
        <v>7.2833599149388625E-2</v>
      </c>
      <c r="U66" s="34">
        <f t="shared" si="3"/>
        <v>2.9197080291970802E-2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>
        <v>3</v>
      </c>
      <c r="K68" s="163">
        <f t="shared" si="0"/>
        <v>3</v>
      </c>
      <c r="L68" s="161">
        <f t="shared" si="1"/>
        <v>0</v>
      </c>
      <c r="M68" s="162">
        <f t="shared" si="1"/>
        <v>0</v>
      </c>
      <c r="N68" s="162">
        <f t="shared" si="1"/>
        <v>3</v>
      </c>
      <c r="O68" s="160">
        <f t="shared" si="2"/>
        <v>3</v>
      </c>
      <c r="P68" s="182">
        <v>1</v>
      </c>
      <c r="Q68" s="33">
        <f>L68/V5</f>
        <v>0</v>
      </c>
      <c r="R68" s="33">
        <f>M68/W5</f>
        <v>0</v>
      </c>
      <c r="S68" s="33">
        <f>N68/X5</f>
        <v>4.8939641109298528E-3</v>
      </c>
      <c r="T68" s="33">
        <f>O68/Y5</f>
        <v>1.594896331738437E-3</v>
      </c>
      <c r="U68" s="34">
        <f t="shared" si="3"/>
        <v>0.33333333333333331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3</v>
      </c>
      <c r="E69" s="151">
        <v>7</v>
      </c>
      <c r="F69" s="151">
        <v>7</v>
      </c>
      <c r="G69" s="168">
        <f t="shared" si="4"/>
        <v>17</v>
      </c>
      <c r="H69" s="152">
        <v>9</v>
      </c>
      <c r="I69" s="151">
        <v>31</v>
      </c>
      <c r="J69" s="151">
        <v>21</v>
      </c>
      <c r="K69" s="156">
        <f t="shared" si="0"/>
        <v>61</v>
      </c>
      <c r="L69" s="166">
        <f t="shared" si="1"/>
        <v>12</v>
      </c>
      <c r="M69" s="167">
        <f t="shared" si="1"/>
        <v>38</v>
      </c>
      <c r="N69" s="167">
        <f t="shared" si="1"/>
        <v>28</v>
      </c>
      <c r="O69" s="168">
        <f t="shared" si="2"/>
        <v>78</v>
      </c>
      <c r="P69" s="183">
        <v>10</v>
      </c>
      <c r="Q69" s="33">
        <f>L69/V5</f>
        <v>2.3346303501945526E-2</v>
      </c>
      <c r="R69" s="33">
        <f>M69/W5</f>
        <v>5.0397877984084884E-2</v>
      </c>
      <c r="S69" s="33">
        <f>N69/X5</f>
        <v>4.5676998368678633E-2</v>
      </c>
      <c r="T69" s="33">
        <f>O69/Y5</f>
        <v>4.1467304625199361E-2</v>
      </c>
      <c r="U69" s="34">
        <f t="shared" si="3"/>
        <v>0.12820512820512819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>
        <v>2</v>
      </c>
      <c r="F70" s="178">
        <v>11</v>
      </c>
      <c r="G70" s="157">
        <f t="shared" si="4"/>
        <v>13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2</v>
      </c>
      <c r="N70" s="158">
        <f t="shared" si="5"/>
        <v>11</v>
      </c>
      <c r="O70" s="157">
        <f t="shared" si="2"/>
        <v>13</v>
      </c>
      <c r="P70" s="184"/>
      <c r="Q70" s="33">
        <f>L70/V5</f>
        <v>0</v>
      </c>
      <c r="R70" s="33">
        <f>M70/W5</f>
        <v>2.6525198938992041E-3</v>
      </c>
      <c r="S70" s="33">
        <f>N70/X5</f>
        <v>1.794453507340946E-2</v>
      </c>
      <c r="T70" s="33">
        <f>O70/Y5</f>
        <v>6.9112174375332274E-3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>
        <v>20</v>
      </c>
      <c r="J71" s="178">
        <v>14</v>
      </c>
      <c r="K71" s="159">
        <f t="shared" si="0"/>
        <v>34</v>
      </c>
      <c r="L71" s="169">
        <f t="shared" si="5"/>
        <v>0</v>
      </c>
      <c r="M71" s="158">
        <f t="shared" si="5"/>
        <v>20</v>
      </c>
      <c r="N71" s="158">
        <f t="shared" si="5"/>
        <v>14</v>
      </c>
      <c r="O71" s="157">
        <f t="shared" si="2"/>
        <v>34</v>
      </c>
      <c r="P71" s="181">
        <v>2</v>
      </c>
      <c r="Q71" s="33">
        <f>L71/V5</f>
        <v>0</v>
      </c>
      <c r="R71" s="33">
        <f>M71/W5</f>
        <v>2.6525198938992044E-2</v>
      </c>
      <c r="S71" s="33">
        <f>N71/X5</f>
        <v>2.2838499184339316E-2</v>
      </c>
      <c r="T71" s="33">
        <f>O71/Y5</f>
        <v>1.8075491759702286E-2</v>
      </c>
      <c r="U71" s="34">
        <f t="shared" si="3"/>
        <v>5.8823529411764705E-2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>
        <v>6</v>
      </c>
      <c r="F72" s="175"/>
      <c r="G72" s="160">
        <f t="shared" si="4"/>
        <v>6</v>
      </c>
      <c r="H72" s="176"/>
      <c r="I72" s="175"/>
      <c r="J72" s="175">
        <v>1</v>
      </c>
      <c r="K72" s="163">
        <f>H72+I72+J72</f>
        <v>1</v>
      </c>
      <c r="L72" s="161">
        <f t="shared" si="5"/>
        <v>0</v>
      </c>
      <c r="M72" s="162">
        <f t="shared" si="5"/>
        <v>6</v>
      </c>
      <c r="N72" s="162">
        <f t="shared" si="5"/>
        <v>1</v>
      </c>
      <c r="O72" s="160">
        <f>L72+M72+N72</f>
        <v>7</v>
      </c>
      <c r="P72" s="182"/>
      <c r="Q72" s="33">
        <f>L72/V5</f>
        <v>0</v>
      </c>
      <c r="R72" s="33">
        <f>M72/W5</f>
        <v>7.9575596816976128E-3</v>
      </c>
      <c r="S72" s="33">
        <f>N72/X5</f>
        <v>1.6313213703099511E-3</v>
      </c>
      <c r="T72" s="33">
        <f>O72/Y5</f>
        <v>3.721424774056353E-3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21</v>
      </c>
      <c r="E73" s="114">
        <v>56</v>
      </c>
      <c r="F73" s="114">
        <v>43</v>
      </c>
      <c r="G73" s="164">
        <f>D73+E73+F73</f>
        <v>120</v>
      </c>
      <c r="H73" s="115">
        <v>29</v>
      </c>
      <c r="I73" s="114">
        <v>71</v>
      </c>
      <c r="J73" s="114">
        <v>77</v>
      </c>
      <c r="K73" s="165">
        <f>H73+I73+J73</f>
        <v>177</v>
      </c>
      <c r="L73" s="170">
        <f t="shared" si="5"/>
        <v>50</v>
      </c>
      <c r="M73" s="155">
        <f t="shared" si="5"/>
        <v>127</v>
      </c>
      <c r="N73" s="155">
        <f t="shared" si="5"/>
        <v>120</v>
      </c>
      <c r="O73" s="164">
        <f>L73+M73+N73</f>
        <v>297</v>
      </c>
      <c r="P73" s="185">
        <v>6</v>
      </c>
      <c r="Q73" s="33">
        <f>L73/V5</f>
        <v>9.727626459143969E-2</v>
      </c>
      <c r="R73" s="33">
        <f>M73/W5</f>
        <v>0.16843501326259946</v>
      </c>
      <c r="S73" s="33">
        <f>N73/X5</f>
        <v>0.19575856443719414</v>
      </c>
      <c r="T73" s="33">
        <f>O73/Y5</f>
        <v>0.15789473684210525</v>
      </c>
      <c r="U73" s="34">
        <f>P73/O73</f>
        <v>2.0202020202020204E-2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72</v>
      </c>
      <c r="E74" s="119">
        <f t="shared" si="6"/>
        <v>389</v>
      </c>
      <c r="F74" s="119">
        <f t="shared" si="6"/>
        <v>340</v>
      </c>
      <c r="G74" s="120">
        <f t="shared" si="6"/>
        <v>801</v>
      </c>
      <c r="H74" s="121">
        <f t="shared" si="6"/>
        <v>107</v>
      </c>
      <c r="I74" s="119">
        <f t="shared" si="6"/>
        <v>539</v>
      </c>
      <c r="J74" s="119">
        <f t="shared" si="6"/>
        <v>825</v>
      </c>
      <c r="K74" s="122">
        <f t="shared" si="6"/>
        <v>1471</v>
      </c>
      <c r="L74" s="123">
        <f t="shared" si="6"/>
        <v>179</v>
      </c>
      <c r="M74" s="124">
        <f t="shared" si="6"/>
        <v>928</v>
      </c>
      <c r="N74" s="124">
        <f t="shared" si="6"/>
        <v>1165</v>
      </c>
      <c r="O74" s="125">
        <f t="shared" si="6"/>
        <v>2272</v>
      </c>
      <c r="P74" s="126">
        <f t="shared" si="6"/>
        <v>144</v>
      </c>
      <c r="Q74" s="33">
        <f>L74/V5</f>
        <v>0.34824902723735407</v>
      </c>
      <c r="R74" s="33">
        <f>M74/W5</f>
        <v>1.2307692307692308</v>
      </c>
      <c r="S74" s="33">
        <f>N74/X5</f>
        <v>1.9004893964110929</v>
      </c>
      <c r="T74" s="33">
        <f>O74/Y5</f>
        <v>1.2078681552365762</v>
      </c>
      <c r="U74" s="34">
        <f>P74/O74</f>
        <v>6.3380281690140844E-2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Y153"/>
  <sheetViews>
    <sheetView topLeftCell="A40" zoomScaleNormal="100" workbookViewId="0">
      <selection activeCell="I36" sqref="I36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[1]Неман!$E$7</f>
        <v>345</v>
      </c>
      <c r="W5" s="6">
        <f>[1]Неман!$E$8</f>
        <v>452</v>
      </c>
      <c r="X5" s="6">
        <f>[1]Неман!$E$9</f>
        <v>417</v>
      </c>
      <c r="Y5" s="6">
        <f>SUM(V5:X5)</f>
        <v>1214</v>
      </c>
    </row>
    <row r="6" spans="1:25" ht="16.5" thickBot="1" x14ac:dyDescent="0.3">
      <c r="A6" s="7">
        <v>1</v>
      </c>
      <c r="B6" s="8">
        <v>2</v>
      </c>
      <c r="C6" s="9">
        <v>3</v>
      </c>
      <c r="D6" s="251">
        <v>4</v>
      </c>
      <c r="E6" s="252">
        <v>5</v>
      </c>
      <c r="F6" s="252">
        <v>6</v>
      </c>
      <c r="G6" s="253">
        <v>7</v>
      </c>
      <c r="H6" s="254">
        <v>8</v>
      </c>
      <c r="I6" s="252">
        <v>9</v>
      </c>
      <c r="J6" s="252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39" t="s">
        <v>18</v>
      </c>
      <c r="D7" s="238">
        <v>1</v>
      </c>
      <c r="E7" s="238">
        <v>2</v>
      </c>
      <c r="F7" s="238"/>
      <c r="G7" s="158">
        <f>D7+E7+F7</f>
        <v>3</v>
      </c>
      <c r="H7" s="238">
        <v>1</v>
      </c>
      <c r="I7" s="238">
        <v>2</v>
      </c>
      <c r="J7" s="238"/>
      <c r="K7" s="247">
        <f>H7+I7+J7</f>
        <v>3</v>
      </c>
      <c r="L7" s="166">
        <f>D7+H7</f>
        <v>2</v>
      </c>
      <c r="M7" s="167">
        <f>E7+I7</f>
        <v>4</v>
      </c>
      <c r="N7" s="167">
        <f>F7+J7</f>
        <v>0</v>
      </c>
      <c r="O7" s="168">
        <f>L7+M7+N7</f>
        <v>6</v>
      </c>
      <c r="P7" s="153"/>
      <c r="Q7" s="33">
        <f>L7/V5</f>
        <v>5.7971014492753624E-3</v>
      </c>
      <c r="R7" s="33">
        <f>M7/W5</f>
        <v>8.8495575221238937E-3</v>
      </c>
      <c r="S7" s="33">
        <f>N7/X5</f>
        <v>0</v>
      </c>
      <c r="T7" s="33">
        <f>O7/Y5</f>
        <v>4.9423393739703456E-3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240" t="s">
        <v>21</v>
      </c>
      <c r="D8" s="255"/>
      <c r="E8" s="255"/>
      <c r="F8" s="255"/>
      <c r="G8" s="158">
        <f>D8+E8+F8</f>
        <v>0</v>
      </c>
      <c r="H8" s="255"/>
      <c r="I8" s="255"/>
      <c r="J8" s="255"/>
      <c r="K8" s="248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241" t="s">
        <v>23</v>
      </c>
      <c r="D9" s="238"/>
      <c r="E9" s="238"/>
      <c r="F9" s="238">
        <v>2</v>
      </c>
      <c r="G9" s="158">
        <f t="shared" ref="G9:G72" si="4">D9+E9+F9</f>
        <v>2</v>
      </c>
      <c r="H9" s="238"/>
      <c r="I9" s="238">
        <v>4</v>
      </c>
      <c r="J9" s="238">
        <v>4</v>
      </c>
      <c r="K9" s="249">
        <f t="shared" si="0"/>
        <v>8</v>
      </c>
      <c r="L9" s="166">
        <f t="shared" si="1"/>
        <v>0</v>
      </c>
      <c r="M9" s="167">
        <f t="shared" si="1"/>
        <v>4</v>
      </c>
      <c r="N9" s="167">
        <f t="shared" si="1"/>
        <v>6</v>
      </c>
      <c r="O9" s="168">
        <f t="shared" si="2"/>
        <v>10</v>
      </c>
      <c r="P9" s="154"/>
      <c r="Q9" s="33">
        <f>L9/V5</f>
        <v>0</v>
      </c>
      <c r="R9" s="33">
        <f>M9/W5</f>
        <v>8.8495575221238937E-3</v>
      </c>
      <c r="S9" s="33">
        <f>N9/X5</f>
        <v>1.4388489208633094E-2</v>
      </c>
      <c r="T9" s="33">
        <f>O9/Y5</f>
        <v>8.2372322899505763E-3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242" t="s">
        <v>26</v>
      </c>
      <c r="D10" s="255"/>
      <c r="E10" s="255"/>
      <c r="F10" s="255"/>
      <c r="G10" s="158">
        <f t="shared" si="4"/>
        <v>0</v>
      </c>
      <c r="H10" s="255"/>
      <c r="I10" s="255"/>
      <c r="J10" s="255"/>
      <c r="K10" s="250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23" t="s">
        <v>29</v>
      </c>
      <c r="D11" s="255"/>
      <c r="E11" s="255"/>
      <c r="F11" s="255"/>
      <c r="G11" s="158">
        <f t="shared" si="4"/>
        <v>0</v>
      </c>
      <c r="H11" s="255"/>
      <c r="I11" s="255"/>
      <c r="J11" s="255"/>
      <c r="K11" s="250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23"/>
      <c r="D12" s="255"/>
      <c r="E12" s="255"/>
      <c r="F12" s="255"/>
      <c r="G12" s="158">
        <f t="shared" si="4"/>
        <v>0</v>
      </c>
      <c r="H12" s="255"/>
      <c r="I12" s="255"/>
      <c r="J12" s="255"/>
      <c r="K12" s="250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24" t="s">
        <v>34</v>
      </c>
      <c r="D13" s="255"/>
      <c r="E13" s="255"/>
      <c r="F13" s="255"/>
      <c r="G13" s="158">
        <f t="shared" si="4"/>
        <v>0</v>
      </c>
      <c r="H13" s="255"/>
      <c r="I13" s="255"/>
      <c r="J13" s="255"/>
      <c r="K13" s="250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25"/>
      <c r="D14" s="255"/>
      <c r="E14" s="255"/>
      <c r="F14" s="255"/>
      <c r="G14" s="158">
        <f t="shared" si="4"/>
        <v>0</v>
      </c>
      <c r="H14" s="255"/>
      <c r="I14" s="255"/>
      <c r="J14" s="255"/>
      <c r="K14" s="250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26" t="s">
        <v>38</v>
      </c>
      <c r="D15" s="255"/>
      <c r="E15" s="255"/>
      <c r="F15" s="255"/>
      <c r="G15" s="158">
        <f t="shared" si="4"/>
        <v>0</v>
      </c>
      <c r="H15" s="255"/>
      <c r="I15" s="255"/>
      <c r="J15" s="255"/>
      <c r="K15" s="250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7"/>
      <c r="D16" s="255"/>
      <c r="E16" s="255"/>
      <c r="F16" s="255"/>
      <c r="G16" s="158">
        <f t="shared" si="4"/>
        <v>0</v>
      </c>
      <c r="H16" s="255"/>
      <c r="I16" s="255"/>
      <c r="J16" s="255"/>
      <c r="K16" s="250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22" t="s">
        <v>42</v>
      </c>
      <c r="D17" s="255"/>
      <c r="E17" s="255"/>
      <c r="F17" s="255"/>
      <c r="G17" s="158">
        <f t="shared" si="4"/>
        <v>0</v>
      </c>
      <c r="H17" s="255"/>
      <c r="I17" s="255"/>
      <c r="J17" s="255">
        <v>1</v>
      </c>
      <c r="K17" s="250">
        <f t="shared" si="0"/>
        <v>1</v>
      </c>
      <c r="L17" s="169">
        <f t="shared" si="1"/>
        <v>0</v>
      </c>
      <c r="M17" s="158">
        <f t="shared" si="1"/>
        <v>0</v>
      </c>
      <c r="N17" s="158">
        <f t="shared" si="1"/>
        <v>1</v>
      </c>
      <c r="O17" s="157">
        <f t="shared" si="2"/>
        <v>1</v>
      </c>
      <c r="P17" s="181"/>
      <c r="Q17" s="33">
        <f>L17/V5</f>
        <v>0</v>
      </c>
      <c r="R17" s="33">
        <f>M17/W5</f>
        <v>0</v>
      </c>
      <c r="S17" s="33">
        <f>N17/X5</f>
        <v>2.3980815347721821E-3</v>
      </c>
      <c r="T17" s="33">
        <f>O17/Y5</f>
        <v>8.2372322899505767E-4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22"/>
      <c r="D18" s="255"/>
      <c r="E18" s="255"/>
      <c r="F18" s="255"/>
      <c r="G18" s="158">
        <f t="shared" si="4"/>
        <v>0</v>
      </c>
      <c r="H18" s="255"/>
      <c r="I18" s="255"/>
      <c r="J18" s="255"/>
      <c r="K18" s="250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24" t="s">
        <v>46</v>
      </c>
      <c r="D19" s="255"/>
      <c r="E19" s="255"/>
      <c r="F19" s="255"/>
      <c r="G19" s="158">
        <f t="shared" si="4"/>
        <v>0</v>
      </c>
      <c r="H19" s="255"/>
      <c r="I19" s="255"/>
      <c r="J19" s="255"/>
      <c r="K19" s="250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25"/>
      <c r="D20" s="255"/>
      <c r="E20" s="255"/>
      <c r="F20" s="255"/>
      <c r="G20" s="158">
        <f t="shared" si="4"/>
        <v>0</v>
      </c>
      <c r="H20" s="255"/>
      <c r="I20" s="255"/>
      <c r="J20" s="255"/>
      <c r="K20" s="250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23" t="s">
        <v>50</v>
      </c>
      <c r="D21" s="255"/>
      <c r="E21" s="255"/>
      <c r="F21" s="255"/>
      <c r="G21" s="158">
        <f t="shared" si="4"/>
        <v>0</v>
      </c>
      <c r="H21" s="255"/>
      <c r="I21" s="255"/>
      <c r="J21" s="255"/>
      <c r="K21" s="250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23"/>
      <c r="D22" s="255"/>
      <c r="E22" s="255"/>
      <c r="F22" s="255"/>
      <c r="G22" s="158">
        <f t="shared" si="4"/>
        <v>0</v>
      </c>
      <c r="H22" s="255"/>
      <c r="I22" s="255"/>
      <c r="J22" s="255"/>
      <c r="K22" s="250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8" t="s">
        <v>54</v>
      </c>
      <c r="D23" s="255"/>
      <c r="E23" s="255"/>
      <c r="F23" s="255"/>
      <c r="G23" s="158">
        <f t="shared" si="4"/>
        <v>0</v>
      </c>
      <c r="H23" s="255"/>
      <c r="I23" s="255">
        <v>1</v>
      </c>
      <c r="J23" s="255">
        <v>2</v>
      </c>
      <c r="K23" s="250">
        <f t="shared" si="0"/>
        <v>3</v>
      </c>
      <c r="L23" s="169">
        <f t="shared" si="1"/>
        <v>0</v>
      </c>
      <c r="M23" s="158">
        <f t="shared" si="1"/>
        <v>1</v>
      </c>
      <c r="N23" s="158">
        <f t="shared" si="1"/>
        <v>2</v>
      </c>
      <c r="O23" s="157">
        <f t="shared" si="2"/>
        <v>3</v>
      </c>
      <c r="P23" s="181"/>
      <c r="Q23" s="33">
        <f>L23/V5</f>
        <v>0</v>
      </c>
      <c r="R23" s="33">
        <f>M23/W5</f>
        <v>2.2123893805309734E-3</v>
      </c>
      <c r="S23" s="33">
        <f>N23/X5</f>
        <v>4.7961630695443642E-3</v>
      </c>
      <c r="T23" s="33">
        <f>O23/Y5</f>
        <v>2.4711696869851728E-3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8"/>
      <c r="D24" s="255"/>
      <c r="E24" s="255"/>
      <c r="F24" s="255"/>
      <c r="G24" s="158">
        <f t="shared" si="4"/>
        <v>0</v>
      </c>
      <c r="H24" s="255"/>
      <c r="I24" s="255"/>
      <c r="J24" s="255"/>
      <c r="K24" s="250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8" t="s">
        <v>58</v>
      </c>
      <c r="D25" s="255"/>
      <c r="E25" s="255"/>
      <c r="F25" s="255"/>
      <c r="G25" s="158">
        <f t="shared" si="4"/>
        <v>0</v>
      </c>
      <c r="H25" s="255"/>
      <c r="I25" s="255"/>
      <c r="J25" s="255"/>
      <c r="K25" s="250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8"/>
      <c r="D26" s="255"/>
      <c r="E26" s="255"/>
      <c r="F26" s="255"/>
      <c r="G26" s="158">
        <f t="shared" si="4"/>
        <v>0</v>
      </c>
      <c r="H26" s="255"/>
      <c r="I26" s="255">
        <v>1</v>
      </c>
      <c r="J26" s="255"/>
      <c r="K26" s="250">
        <f t="shared" si="0"/>
        <v>1</v>
      </c>
      <c r="L26" s="170">
        <f t="shared" si="1"/>
        <v>0</v>
      </c>
      <c r="M26" s="155">
        <f t="shared" si="1"/>
        <v>1</v>
      </c>
      <c r="N26" s="155">
        <f t="shared" si="1"/>
        <v>0</v>
      </c>
      <c r="O26" s="157">
        <f t="shared" si="2"/>
        <v>1</v>
      </c>
      <c r="P26" s="181"/>
      <c r="Q26" s="33">
        <f>L26/V5</f>
        <v>0</v>
      </c>
      <c r="R26" s="33">
        <f>M26/W5</f>
        <v>2.2123893805309734E-3</v>
      </c>
      <c r="S26" s="33">
        <f>N26/X5</f>
        <v>0</v>
      </c>
      <c r="T26" s="33">
        <f>O26/Y5</f>
        <v>8.2372322899505767E-4</v>
      </c>
      <c r="U26" s="34">
        <f t="shared" si="3"/>
        <v>0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8" t="s">
        <v>62</v>
      </c>
      <c r="D27" s="255"/>
      <c r="E27" s="255"/>
      <c r="F27" s="255"/>
      <c r="G27" s="158">
        <f t="shared" si="4"/>
        <v>0</v>
      </c>
      <c r="H27" s="255"/>
      <c r="I27" s="255">
        <v>1</v>
      </c>
      <c r="J27" s="255">
        <v>1</v>
      </c>
      <c r="K27" s="250">
        <f t="shared" si="0"/>
        <v>2</v>
      </c>
      <c r="L27" s="169">
        <f t="shared" si="1"/>
        <v>0</v>
      </c>
      <c r="M27" s="158">
        <f t="shared" si="1"/>
        <v>1</v>
      </c>
      <c r="N27" s="158">
        <f t="shared" si="1"/>
        <v>1</v>
      </c>
      <c r="O27" s="157">
        <f t="shared" si="2"/>
        <v>2</v>
      </c>
      <c r="P27" s="181"/>
      <c r="Q27" s="33">
        <f>L27/V5</f>
        <v>0</v>
      </c>
      <c r="R27" s="33">
        <f>M27/W5</f>
        <v>2.2123893805309734E-3</v>
      </c>
      <c r="S27" s="33">
        <f>N27/X5</f>
        <v>2.3980815347721821E-3</v>
      </c>
      <c r="T27" s="33">
        <f>O27/Y5</f>
        <v>1.6474464579901153E-3</v>
      </c>
      <c r="U27" s="34">
        <f t="shared" si="3"/>
        <v>0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8"/>
      <c r="D28" s="255"/>
      <c r="E28" s="255"/>
      <c r="F28" s="255"/>
      <c r="G28" s="158">
        <f t="shared" si="4"/>
        <v>0</v>
      </c>
      <c r="H28" s="255"/>
      <c r="I28" s="255"/>
      <c r="J28" s="255"/>
      <c r="K28" s="250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8" t="s">
        <v>66</v>
      </c>
      <c r="D29" s="255"/>
      <c r="E29" s="255"/>
      <c r="F29" s="255"/>
      <c r="G29" s="158">
        <f t="shared" si="4"/>
        <v>0</v>
      </c>
      <c r="H29" s="255"/>
      <c r="I29" s="255"/>
      <c r="J29" s="255"/>
      <c r="K29" s="250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8"/>
      <c r="D30" s="255"/>
      <c r="E30" s="255"/>
      <c r="F30" s="255"/>
      <c r="G30" s="158">
        <f t="shared" si="4"/>
        <v>0</v>
      </c>
      <c r="H30" s="255"/>
      <c r="I30" s="255"/>
      <c r="J30" s="255"/>
      <c r="K30" s="250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22" t="s">
        <v>70</v>
      </c>
      <c r="D31" s="255"/>
      <c r="E31" s="255"/>
      <c r="F31" s="255"/>
      <c r="G31" s="158">
        <f t="shared" si="4"/>
        <v>0</v>
      </c>
      <c r="H31" s="255"/>
      <c r="I31" s="255"/>
      <c r="J31" s="255"/>
      <c r="K31" s="250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22"/>
      <c r="D32" s="255"/>
      <c r="E32" s="255"/>
      <c r="F32" s="255"/>
      <c r="G32" s="158">
        <f t="shared" si="4"/>
        <v>0</v>
      </c>
      <c r="H32" s="255"/>
      <c r="I32" s="255"/>
      <c r="J32" s="255"/>
      <c r="K32" s="250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8" t="s">
        <v>74</v>
      </c>
      <c r="D33" s="255"/>
      <c r="E33" s="255"/>
      <c r="F33" s="255"/>
      <c r="G33" s="158">
        <f t="shared" si="4"/>
        <v>0</v>
      </c>
      <c r="H33" s="255"/>
      <c r="I33" s="255"/>
      <c r="J33" s="255"/>
      <c r="K33" s="250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29"/>
      <c r="D34" s="255"/>
      <c r="E34" s="255"/>
      <c r="F34" s="255"/>
      <c r="G34" s="158">
        <f t="shared" si="4"/>
        <v>0</v>
      </c>
      <c r="H34" s="255"/>
      <c r="I34" s="255"/>
      <c r="J34" s="255"/>
      <c r="K34" s="248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243" t="s">
        <v>78</v>
      </c>
      <c r="D35" s="238">
        <v>1</v>
      </c>
      <c r="E35" s="238">
        <v>1</v>
      </c>
      <c r="F35" s="238"/>
      <c r="G35" s="158">
        <f t="shared" si="4"/>
        <v>2</v>
      </c>
      <c r="H35" s="238"/>
      <c r="I35" s="238">
        <v>3</v>
      </c>
      <c r="J35" s="238">
        <v>1</v>
      </c>
      <c r="K35" s="249">
        <f t="shared" si="0"/>
        <v>4</v>
      </c>
      <c r="L35" s="171">
        <f t="shared" si="1"/>
        <v>1</v>
      </c>
      <c r="M35" s="172">
        <f t="shared" si="1"/>
        <v>4</v>
      </c>
      <c r="N35" s="172">
        <f t="shared" si="1"/>
        <v>1</v>
      </c>
      <c r="O35" s="173">
        <f t="shared" si="2"/>
        <v>6</v>
      </c>
      <c r="P35" s="154"/>
      <c r="Q35" s="33">
        <f>L35/V5</f>
        <v>2.8985507246376812E-3</v>
      </c>
      <c r="R35" s="33">
        <f>M35/W5</f>
        <v>8.8495575221238937E-3</v>
      </c>
      <c r="S35" s="33">
        <f>N35/X5</f>
        <v>2.3980815347721821E-3</v>
      </c>
      <c r="T35" s="33">
        <f>O35/Y5</f>
        <v>4.9423393739703456E-3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244" t="s">
        <v>81</v>
      </c>
      <c r="D36" s="255">
        <v>1</v>
      </c>
      <c r="E36" s="255">
        <v>1</v>
      </c>
      <c r="F36" s="255"/>
      <c r="G36" s="158">
        <f t="shared" si="4"/>
        <v>2</v>
      </c>
      <c r="H36" s="255"/>
      <c r="I36" s="255">
        <v>3</v>
      </c>
      <c r="J36" s="255">
        <v>1</v>
      </c>
      <c r="K36" s="248">
        <f t="shared" si="0"/>
        <v>4</v>
      </c>
      <c r="L36" s="161">
        <f t="shared" si="1"/>
        <v>1</v>
      </c>
      <c r="M36" s="162">
        <f t="shared" si="1"/>
        <v>4</v>
      </c>
      <c r="N36" s="162">
        <f t="shared" si="1"/>
        <v>1</v>
      </c>
      <c r="O36" s="160">
        <f t="shared" si="2"/>
        <v>6</v>
      </c>
      <c r="P36" s="180"/>
      <c r="Q36" s="33">
        <f>L36/V5</f>
        <v>2.8985507246376812E-3</v>
      </c>
      <c r="R36" s="33">
        <f>M36/W5</f>
        <v>8.8495575221238937E-3</v>
      </c>
      <c r="S36" s="33">
        <f>N36/X5</f>
        <v>2.3980815347721821E-3</v>
      </c>
      <c r="T36" s="33">
        <f>O36/Y5</f>
        <v>4.9423393739703456E-3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243" t="s">
        <v>84</v>
      </c>
      <c r="D37" s="238">
        <v>28</v>
      </c>
      <c r="E37" s="238">
        <v>156</v>
      </c>
      <c r="F37" s="238">
        <v>153</v>
      </c>
      <c r="G37" s="158">
        <f t="shared" si="4"/>
        <v>337</v>
      </c>
      <c r="H37" s="238">
        <v>22</v>
      </c>
      <c r="I37" s="238">
        <v>215</v>
      </c>
      <c r="J37" s="238">
        <v>191</v>
      </c>
      <c r="K37" s="249">
        <f t="shared" si="0"/>
        <v>428</v>
      </c>
      <c r="L37" s="171">
        <f t="shared" si="1"/>
        <v>50</v>
      </c>
      <c r="M37" s="172">
        <f t="shared" si="1"/>
        <v>371</v>
      </c>
      <c r="N37" s="172">
        <f t="shared" si="1"/>
        <v>344</v>
      </c>
      <c r="O37" s="173">
        <f t="shared" si="2"/>
        <v>765</v>
      </c>
      <c r="P37" s="154"/>
      <c r="Q37" s="33">
        <f>L37/V5</f>
        <v>0.14492753623188406</v>
      </c>
      <c r="R37" s="33">
        <f>M37/W5</f>
        <v>0.82079646017699115</v>
      </c>
      <c r="S37" s="33">
        <f>N37/X5</f>
        <v>0.82494004796163067</v>
      </c>
      <c r="T37" s="33">
        <f>O37/Y5</f>
        <v>0.63014827018121911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245" t="s">
        <v>87</v>
      </c>
      <c r="D38" s="255">
        <v>2</v>
      </c>
      <c r="E38" s="255">
        <v>12</v>
      </c>
      <c r="F38" s="255">
        <v>46</v>
      </c>
      <c r="G38" s="158">
        <f t="shared" si="4"/>
        <v>60</v>
      </c>
      <c r="H38" s="255"/>
      <c r="I38" s="255">
        <v>38</v>
      </c>
      <c r="J38" s="255">
        <v>55</v>
      </c>
      <c r="K38" s="250">
        <f t="shared" si="0"/>
        <v>93</v>
      </c>
      <c r="L38" s="169">
        <f t="shared" si="1"/>
        <v>2</v>
      </c>
      <c r="M38" s="158">
        <f t="shared" si="1"/>
        <v>50</v>
      </c>
      <c r="N38" s="158">
        <f t="shared" si="1"/>
        <v>101</v>
      </c>
      <c r="O38" s="157">
        <f t="shared" si="2"/>
        <v>153</v>
      </c>
      <c r="P38" s="181"/>
      <c r="Q38" s="33">
        <f>L38/V5</f>
        <v>5.7971014492753624E-3</v>
      </c>
      <c r="R38" s="33">
        <f>M38/W5</f>
        <v>0.11061946902654868</v>
      </c>
      <c r="S38" s="33">
        <f>N38/X5</f>
        <v>0.2422062350119904</v>
      </c>
      <c r="T38" s="33">
        <f>O38/Y5</f>
        <v>0.12602965403624383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245" t="s">
        <v>90</v>
      </c>
      <c r="D39" s="255">
        <v>17</v>
      </c>
      <c r="E39" s="255">
        <v>28</v>
      </c>
      <c r="F39" s="255">
        <v>26</v>
      </c>
      <c r="G39" s="158">
        <f t="shared" si="4"/>
        <v>71</v>
      </c>
      <c r="H39" s="255">
        <v>14</v>
      </c>
      <c r="I39" s="255">
        <v>52</v>
      </c>
      <c r="J39" s="255">
        <v>60</v>
      </c>
      <c r="K39" s="250">
        <f t="shared" si="0"/>
        <v>126</v>
      </c>
      <c r="L39" s="169">
        <f t="shared" si="1"/>
        <v>31</v>
      </c>
      <c r="M39" s="158">
        <f t="shared" si="1"/>
        <v>80</v>
      </c>
      <c r="N39" s="158">
        <f t="shared" si="1"/>
        <v>86</v>
      </c>
      <c r="O39" s="157">
        <f t="shared" si="2"/>
        <v>197</v>
      </c>
      <c r="P39" s="181"/>
      <c r="Q39" s="33">
        <f>L39/V5</f>
        <v>8.9855072463768115E-2</v>
      </c>
      <c r="R39" s="33">
        <f>M39/W5</f>
        <v>0.17699115044247787</v>
      </c>
      <c r="S39" s="33">
        <f>N39/X5</f>
        <v>0.20623501199040767</v>
      </c>
      <c r="T39" s="33">
        <f>O39/Y5</f>
        <v>0.16227347611202636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244" t="s">
        <v>93</v>
      </c>
      <c r="D40" s="255">
        <v>7</v>
      </c>
      <c r="E40" s="255">
        <v>52</v>
      </c>
      <c r="F40" s="255">
        <v>40</v>
      </c>
      <c r="G40" s="158">
        <f t="shared" si="4"/>
        <v>99</v>
      </c>
      <c r="H40" s="255">
        <v>6</v>
      </c>
      <c r="I40" s="255">
        <v>125</v>
      </c>
      <c r="J40" s="255">
        <v>76</v>
      </c>
      <c r="K40" s="248">
        <f t="shared" si="0"/>
        <v>207</v>
      </c>
      <c r="L40" s="161">
        <f t="shared" si="1"/>
        <v>13</v>
      </c>
      <c r="M40" s="162">
        <f t="shared" si="1"/>
        <v>177</v>
      </c>
      <c r="N40" s="162">
        <f t="shared" si="1"/>
        <v>116</v>
      </c>
      <c r="O40" s="160">
        <f t="shared" si="2"/>
        <v>306</v>
      </c>
      <c r="P40" s="180"/>
      <c r="Q40" s="33">
        <f>L40/V5</f>
        <v>3.7681159420289857E-2</v>
      </c>
      <c r="R40" s="33">
        <f>M40/W5</f>
        <v>0.3915929203539823</v>
      </c>
      <c r="S40" s="33">
        <f>N40/X5</f>
        <v>0.27817745803357313</v>
      </c>
      <c r="T40" s="33">
        <f>O40/Y5</f>
        <v>0.25205930807248766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243" t="s">
        <v>96</v>
      </c>
      <c r="D41" s="238">
        <v>4</v>
      </c>
      <c r="E41" s="238">
        <v>6</v>
      </c>
      <c r="F41" s="238"/>
      <c r="G41" s="158">
        <f t="shared" si="4"/>
        <v>10</v>
      </c>
      <c r="H41" s="238">
        <v>1</v>
      </c>
      <c r="I41" s="238">
        <v>5</v>
      </c>
      <c r="J41" s="238"/>
      <c r="K41" s="249">
        <f t="shared" si="0"/>
        <v>6</v>
      </c>
      <c r="L41" s="171">
        <f t="shared" si="1"/>
        <v>5</v>
      </c>
      <c r="M41" s="172">
        <f t="shared" si="1"/>
        <v>11</v>
      </c>
      <c r="N41" s="172">
        <f t="shared" si="1"/>
        <v>0</v>
      </c>
      <c r="O41" s="173">
        <f t="shared" si="2"/>
        <v>16</v>
      </c>
      <c r="P41" s="154"/>
      <c r="Q41" s="33">
        <f>L41/V5</f>
        <v>1.4492753623188406E-2</v>
      </c>
      <c r="R41" s="33">
        <f>M41/W5</f>
        <v>2.4336283185840708E-2</v>
      </c>
      <c r="S41" s="33">
        <f>N41/X5</f>
        <v>0</v>
      </c>
      <c r="T41" s="33">
        <f>O41/Y5</f>
        <v>1.3179571663920923E-2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244" t="s">
        <v>99</v>
      </c>
      <c r="D42" s="255"/>
      <c r="E42" s="255"/>
      <c r="F42" s="255"/>
      <c r="G42" s="158">
        <f t="shared" si="4"/>
        <v>0</v>
      </c>
      <c r="H42" s="255"/>
      <c r="I42" s="255"/>
      <c r="J42" s="255"/>
      <c r="K42" s="248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243" t="s">
        <v>102</v>
      </c>
      <c r="D43" s="238"/>
      <c r="E43" s="238">
        <v>2</v>
      </c>
      <c r="F43" s="238">
        <v>4</v>
      </c>
      <c r="G43" s="158">
        <f t="shared" si="4"/>
        <v>6</v>
      </c>
      <c r="H43" s="238"/>
      <c r="I43" s="238">
        <v>3</v>
      </c>
      <c r="J43" s="238">
        <v>5</v>
      </c>
      <c r="K43" s="249">
        <f t="shared" si="0"/>
        <v>8</v>
      </c>
      <c r="L43" s="171">
        <f t="shared" si="1"/>
        <v>0</v>
      </c>
      <c r="M43" s="172">
        <f t="shared" si="1"/>
        <v>5</v>
      </c>
      <c r="N43" s="172">
        <f t="shared" si="1"/>
        <v>9</v>
      </c>
      <c r="O43" s="173">
        <f t="shared" si="2"/>
        <v>14</v>
      </c>
      <c r="P43" s="154"/>
      <c r="Q43" s="33">
        <f>L43/V5</f>
        <v>0</v>
      </c>
      <c r="R43" s="33">
        <f>M43/W5</f>
        <v>1.1061946902654867E-2</v>
      </c>
      <c r="S43" s="33">
        <f>N43/X5</f>
        <v>2.1582733812949641E-2</v>
      </c>
      <c r="T43" s="33">
        <f>O43/Y5</f>
        <v>1.1532125205930808E-2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242" t="s">
        <v>105</v>
      </c>
      <c r="D44" s="255"/>
      <c r="E44" s="255"/>
      <c r="F44" s="255"/>
      <c r="G44" s="158">
        <f t="shared" si="4"/>
        <v>0</v>
      </c>
      <c r="H44" s="255"/>
      <c r="I44" s="255"/>
      <c r="J44" s="255"/>
      <c r="K44" s="250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245" t="s">
        <v>108</v>
      </c>
      <c r="D45" s="255"/>
      <c r="E45" s="255"/>
      <c r="F45" s="255"/>
      <c r="G45" s="158">
        <f t="shared" si="4"/>
        <v>0</v>
      </c>
      <c r="H45" s="255"/>
      <c r="I45" s="255"/>
      <c r="J45" s="255"/>
      <c r="K45" s="250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240" t="s">
        <v>111</v>
      </c>
      <c r="D46" s="255"/>
      <c r="E46" s="255">
        <v>2</v>
      </c>
      <c r="F46" s="255">
        <v>4</v>
      </c>
      <c r="G46" s="158">
        <f t="shared" si="4"/>
        <v>6</v>
      </c>
      <c r="H46" s="255"/>
      <c r="I46" s="255">
        <v>3</v>
      </c>
      <c r="J46" s="255">
        <v>5</v>
      </c>
      <c r="K46" s="248">
        <f t="shared" si="0"/>
        <v>8</v>
      </c>
      <c r="L46" s="161">
        <f t="shared" si="1"/>
        <v>0</v>
      </c>
      <c r="M46" s="162">
        <f t="shared" si="1"/>
        <v>5</v>
      </c>
      <c r="N46" s="162">
        <f t="shared" si="1"/>
        <v>9</v>
      </c>
      <c r="O46" s="160">
        <f t="shared" si="2"/>
        <v>14</v>
      </c>
      <c r="P46" s="180"/>
      <c r="Q46" s="33">
        <f>L46/V5</f>
        <v>0</v>
      </c>
      <c r="R46" s="33">
        <f>M46/W5</f>
        <v>1.1061946902654867E-2</v>
      </c>
      <c r="S46" s="33">
        <f>N46/X5</f>
        <v>2.1582733812949641E-2</v>
      </c>
      <c r="T46" s="33">
        <f>O46/Y5</f>
        <v>1.1532125205930808E-2</v>
      </c>
      <c r="U46" s="34">
        <f t="shared" si="3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241" t="s">
        <v>114</v>
      </c>
      <c r="D47" s="238">
        <v>3</v>
      </c>
      <c r="E47" s="238">
        <v>96</v>
      </c>
      <c r="F47" s="238">
        <v>78</v>
      </c>
      <c r="G47" s="158">
        <f t="shared" si="4"/>
        <v>177</v>
      </c>
      <c r="H47" s="238">
        <v>3</v>
      </c>
      <c r="I47" s="238">
        <v>70</v>
      </c>
      <c r="J47" s="238">
        <v>212</v>
      </c>
      <c r="K47" s="249">
        <f t="shared" si="0"/>
        <v>285</v>
      </c>
      <c r="L47" s="171">
        <f t="shared" si="1"/>
        <v>6</v>
      </c>
      <c r="M47" s="172">
        <f t="shared" si="1"/>
        <v>166</v>
      </c>
      <c r="N47" s="172">
        <f t="shared" si="1"/>
        <v>290</v>
      </c>
      <c r="O47" s="173">
        <f t="shared" si="2"/>
        <v>462</v>
      </c>
      <c r="P47" s="154"/>
      <c r="Q47" s="33">
        <f>L47/V5</f>
        <v>1.7391304347826087E-2</v>
      </c>
      <c r="R47" s="33">
        <f>M47/W5</f>
        <v>0.36725663716814161</v>
      </c>
      <c r="S47" s="33">
        <f>N47/X5</f>
        <v>0.69544364508393286</v>
      </c>
      <c r="T47" s="33">
        <f>O47/Y5</f>
        <v>0.38056013179571663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242" t="s">
        <v>117</v>
      </c>
      <c r="D48" s="255">
        <v>3</v>
      </c>
      <c r="E48" s="255">
        <v>46</v>
      </c>
      <c r="F48" s="255">
        <v>53</v>
      </c>
      <c r="G48" s="158">
        <f t="shared" si="4"/>
        <v>102</v>
      </c>
      <c r="H48" s="255">
        <v>2</v>
      </c>
      <c r="I48" s="255">
        <v>54</v>
      </c>
      <c r="J48" s="255">
        <v>106</v>
      </c>
      <c r="K48" s="250">
        <f t="shared" si="0"/>
        <v>162</v>
      </c>
      <c r="L48" s="169">
        <f t="shared" si="1"/>
        <v>5</v>
      </c>
      <c r="M48" s="158">
        <f t="shared" si="1"/>
        <v>100</v>
      </c>
      <c r="N48" s="158">
        <f t="shared" si="1"/>
        <v>159</v>
      </c>
      <c r="O48" s="157">
        <f t="shared" si="2"/>
        <v>264</v>
      </c>
      <c r="P48" s="181"/>
      <c r="Q48" s="33">
        <f>L48/V5</f>
        <v>1.4492753623188406E-2</v>
      </c>
      <c r="R48" s="33">
        <f>M48/W5</f>
        <v>0.22123893805309736</v>
      </c>
      <c r="S48" s="33">
        <f>N48/X5</f>
        <v>0.38129496402877699</v>
      </c>
      <c r="T48" s="33">
        <f>O48/Y5</f>
        <v>0.21746293245469522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245" t="s">
        <v>120</v>
      </c>
      <c r="D49" s="255"/>
      <c r="E49" s="255">
        <v>4</v>
      </c>
      <c r="F49" s="255">
        <v>5</v>
      </c>
      <c r="G49" s="158">
        <f t="shared" si="4"/>
        <v>9</v>
      </c>
      <c r="H49" s="255"/>
      <c r="I49" s="255">
        <v>2</v>
      </c>
      <c r="J49" s="255">
        <v>6</v>
      </c>
      <c r="K49" s="250">
        <f t="shared" si="0"/>
        <v>8</v>
      </c>
      <c r="L49" s="169">
        <f t="shared" si="1"/>
        <v>0</v>
      </c>
      <c r="M49" s="158">
        <f t="shared" si="1"/>
        <v>6</v>
      </c>
      <c r="N49" s="158">
        <f t="shared" si="1"/>
        <v>11</v>
      </c>
      <c r="O49" s="157">
        <f t="shared" si="2"/>
        <v>17</v>
      </c>
      <c r="P49" s="181"/>
      <c r="Q49" s="33">
        <f>L49/V5</f>
        <v>0</v>
      </c>
      <c r="R49" s="33">
        <f>M49/W5</f>
        <v>1.3274336283185841E-2</v>
      </c>
      <c r="S49" s="33">
        <f>N49/X5</f>
        <v>2.6378896882494004E-2</v>
      </c>
      <c r="T49" s="33">
        <f>O49/Y5</f>
        <v>1.400329489291598E-2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245" t="s">
        <v>123</v>
      </c>
      <c r="D50" s="255"/>
      <c r="E50" s="255"/>
      <c r="F50" s="255"/>
      <c r="G50" s="158">
        <f t="shared" si="4"/>
        <v>0</v>
      </c>
      <c r="H50" s="255"/>
      <c r="I50" s="255"/>
      <c r="J50" s="255"/>
      <c r="K50" s="250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245" t="s">
        <v>126</v>
      </c>
      <c r="D51" s="255"/>
      <c r="E51" s="255"/>
      <c r="F51" s="255"/>
      <c r="G51" s="158">
        <f t="shared" si="4"/>
        <v>0</v>
      </c>
      <c r="H51" s="255"/>
      <c r="I51" s="255"/>
      <c r="J51" s="255"/>
      <c r="K51" s="250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245" t="s">
        <v>129</v>
      </c>
      <c r="D52" s="255"/>
      <c r="E52" s="255"/>
      <c r="F52" s="255"/>
      <c r="G52" s="158">
        <f t="shared" si="4"/>
        <v>0</v>
      </c>
      <c r="H52" s="255"/>
      <c r="I52" s="255"/>
      <c r="J52" s="255">
        <v>5</v>
      </c>
      <c r="K52" s="250">
        <f t="shared" si="0"/>
        <v>5</v>
      </c>
      <c r="L52" s="169">
        <f t="shared" si="1"/>
        <v>0</v>
      </c>
      <c r="M52" s="158">
        <f t="shared" si="1"/>
        <v>0</v>
      </c>
      <c r="N52" s="158">
        <f t="shared" si="1"/>
        <v>5</v>
      </c>
      <c r="O52" s="157">
        <f t="shared" si="2"/>
        <v>5</v>
      </c>
      <c r="P52" s="181"/>
      <c r="Q52" s="33">
        <f>L52/V5</f>
        <v>0</v>
      </c>
      <c r="R52" s="33">
        <f>M52/W5</f>
        <v>0</v>
      </c>
      <c r="S52" s="33">
        <f>N52/X5</f>
        <v>1.1990407673860911E-2</v>
      </c>
      <c r="T52" s="33">
        <f>O52/Y5</f>
        <v>4.1186161449752881E-3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245" t="s">
        <v>132</v>
      </c>
      <c r="D53" s="255"/>
      <c r="E53" s="255">
        <v>7</v>
      </c>
      <c r="F53" s="255">
        <v>5</v>
      </c>
      <c r="G53" s="158">
        <f t="shared" si="4"/>
        <v>12</v>
      </c>
      <c r="H53" s="255"/>
      <c r="I53" s="255">
        <v>3</v>
      </c>
      <c r="J53" s="255">
        <v>6</v>
      </c>
      <c r="K53" s="250">
        <f t="shared" si="0"/>
        <v>9</v>
      </c>
      <c r="L53" s="169">
        <f t="shared" si="1"/>
        <v>0</v>
      </c>
      <c r="M53" s="158">
        <f t="shared" si="1"/>
        <v>10</v>
      </c>
      <c r="N53" s="158">
        <f t="shared" si="1"/>
        <v>11</v>
      </c>
      <c r="O53" s="157">
        <f t="shared" si="2"/>
        <v>21</v>
      </c>
      <c r="P53" s="181"/>
      <c r="Q53" s="33">
        <f>L53/V5</f>
        <v>0</v>
      </c>
      <c r="R53" s="33">
        <f>M53/W5</f>
        <v>2.2123893805309734E-2</v>
      </c>
      <c r="S53" s="33">
        <f>N53/X5</f>
        <v>2.6378896882494004E-2</v>
      </c>
      <c r="T53" s="33">
        <f>O53/Y5</f>
        <v>1.729818780889621E-2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245" t="s">
        <v>135</v>
      </c>
      <c r="D54" s="255"/>
      <c r="E54" s="255">
        <v>23</v>
      </c>
      <c r="F54" s="255">
        <v>6</v>
      </c>
      <c r="G54" s="158">
        <f t="shared" si="4"/>
        <v>29</v>
      </c>
      <c r="H54" s="255">
        <v>1</v>
      </c>
      <c r="I54" s="255">
        <v>4</v>
      </c>
      <c r="J54" s="255">
        <v>5</v>
      </c>
      <c r="K54" s="250">
        <f t="shared" si="0"/>
        <v>10</v>
      </c>
      <c r="L54" s="169">
        <f t="shared" si="1"/>
        <v>1</v>
      </c>
      <c r="M54" s="158">
        <f t="shared" si="1"/>
        <v>27</v>
      </c>
      <c r="N54" s="158">
        <f t="shared" si="1"/>
        <v>11</v>
      </c>
      <c r="O54" s="157">
        <f t="shared" si="2"/>
        <v>39</v>
      </c>
      <c r="P54" s="181"/>
      <c r="Q54" s="33">
        <f>L54/V5</f>
        <v>2.8985507246376812E-3</v>
      </c>
      <c r="R54" s="33">
        <f>M54/W5</f>
        <v>5.9734513274336286E-2</v>
      </c>
      <c r="S54" s="33">
        <f>N54/X5</f>
        <v>2.6378896882494004E-2</v>
      </c>
      <c r="T54" s="33">
        <f>O54/Y5</f>
        <v>3.2125205930807248E-2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245" t="s">
        <v>138</v>
      </c>
      <c r="D55" s="255"/>
      <c r="E55" s="255">
        <v>16</v>
      </c>
      <c r="F55" s="255">
        <v>9</v>
      </c>
      <c r="G55" s="158">
        <f t="shared" si="4"/>
        <v>25</v>
      </c>
      <c r="H55" s="255"/>
      <c r="I55" s="255"/>
      <c r="J55" s="255">
        <v>49</v>
      </c>
      <c r="K55" s="250">
        <f t="shared" si="0"/>
        <v>49</v>
      </c>
      <c r="L55" s="169">
        <f t="shared" si="1"/>
        <v>0</v>
      </c>
      <c r="M55" s="158">
        <f t="shared" si="1"/>
        <v>16</v>
      </c>
      <c r="N55" s="158">
        <f t="shared" si="1"/>
        <v>58</v>
      </c>
      <c r="O55" s="157">
        <f t="shared" si="2"/>
        <v>74</v>
      </c>
      <c r="P55" s="181"/>
      <c r="Q55" s="33">
        <f>L55/V5</f>
        <v>0</v>
      </c>
      <c r="R55" s="33">
        <f>M55/W5</f>
        <v>3.5398230088495575E-2</v>
      </c>
      <c r="S55" s="33">
        <f>N55/X5</f>
        <v>0.13908872901678657</v>
      </c>
      <c r="T55" s="33">
        <f>O55/Y5</f>
        <v>6.0955518945634266E-2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242" t="s">
        <v>141</v>
      </c>
      <c r="D56" s="255"/>
      <c r="E56" s="255"/>
      <c r="F56" s="255"/>
      <c r="G56" s="158">
        <f t="shared" si="4"/>
        <v>0</v>
      </c>
      <c r="H56" s="255"/>
      <c r="I56" s="255"/>
      <c r="J56" s="255"/>
      <c r="K56" s="250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242" t="s">
        <v>144</v>
      </c>
      <c r="D57" s="255"/>
      <c r="E57" s="255"/>
      <c r="F57" s="255"/>
      <c r="G57" s="158">
        <f t="shared" si="4"/>
        <v>0</v>
      </c>
      <c r="H57" s="255"/>
      <c r="I57" s="255">
        <v>4</v>
      </c>
      <c r="J57" s="255">
        <v>35</v>
      </c>
      <c r="K57" s="250">
        <f t="shared" si="0"/>
        <v>39</v>
      </c>
      <c r="L57" s="169">
        <f t="shared" si="1"/>
        <v>0</v>
      </c>
      <c r="M57" s="158">
        <f t="shared" si="1"/>
        <v>4</v>
      </c>
      <c r="N57" s="158">
        <f t="shared" si="1"/>
        <v>35</v>
      </c>
      <c r="O57" s="157">
        <f t="shared" si="2"/>
        <v>39</v>
      </c>
      <c r="P57" s="181"/>
      <c r="Q57" s="33">
        <f>L57/V5</f>
        <v>0</v>
      </c>
      <c r="R57" s="33">
        <f>M57/W5</f>
        <v>8.8495575221238937E-3</v>
      </c>
      <c r="S57" s="33">
        <f>N57/X5</f>
        <v>8.3932853717026384E-2</v>
      </c>
      <c r="T57" s="33">
        <f>O57/Y5</f>
        <v>3.2125205930807248E-2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242" t="s">
        <v>147</v>
      </c>
      <c r="D58" s="255"/>
      <c r="E58" s="255"/>
      <c r="F58" s="255"/>
      <c r="G58" s="158">
        <f t="shared" si="4"/>
        <v>0</v>
      </c>
      <c r="H58" s="255"/>
      <c r="I58" s="255">
        <v>2</v>
      </c>
      <c r="J58" s="255"/>
      <c r="K58" s="250">
        <f t="shared" si="0"/>
        <v>2</v>
      </c>
      <c r="L58" s="169">
        <f t="shared" si="1"/>
        <v>0</v>
      </c>
      <c r="M58" s="158">
        <f t="shared" si="1"/>
        <v>2</v>
      </c>
      <c r="N58" s="158">
        <f t="shared" si="1"/>
        <v>0</v>
      </c>
      <c r="O58" s="157">
        <f t="shared" si="2"/>
        <v>2</v>
      </c>
      <c r="P58" s="181"/>
      <c r="Q58" s="33">
        <f>L58/V5</f>
        <v>0</v>
      </c>
      <c r="R58" s="33">
        <f>M58/W5</f>
        <v>4.4247787610619468E-3</v>
      </c>
      <c r="S58" s="33">
        <f>N58/X5</f>
        <v>0</v>
      </c>
      <c r="T58" s="33">
        <f>O58/Y5</f>
        <v>1.6474464579901153E-3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240" t="s">
        <v>150</v>
      </c>
      <c r="D59" s="255"/>
      <c r="E59" s="255"/>
      <c r="F59" s="255"/>
      <c r="G59" s="158">
        <f t="shared" si="4"/>
        <v>0</v>
      </c>
      <c r="H59" s="255"/>
      <c r="I59" s="255">
        <v>1</v>
      </c>
      <c r="J59" s="255"/>
      <c r="K59" s="248">
        <f t="shared" si="0"/>
        <v>1</v>
      </c>
      <c r="L59" s="161">
        <f t="shared" si="1"/>
        <v>0</v>
      </c>
      <c r="M59" s="162">
        <f t="shared" si="1"/>
        <v>1</v>
      </c>
      <c r="N59" s="162">
        <f t="shared" si="1"/>
        <v>0</v>
      </c>
      <c r="O59" s="160">
        <f t="shared" si="2"/>
        <v>1</v>
      </c>
      <c r="P59" s="180"/>
      <c r="Q59" s="33">
        <f>L59/V5</f>
        <v>0</v>
      </c>
      <c r="R59" s="33">
        <f>M59/W5</f>
        <v>2.2123893805309734E-3</v>
      </c>
      <c r="S59" s="33">
        <f>N59/X5</f>
        <v>0</v>
      </c>
      <c r="T59" s="33">
        <f>O59/Y5</f>
        <v>8.2372322899505767E-4</v>
      </c>
      <c r="U59" s="34">
        <f t="shared" si="3"/>
        <v>0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241" t="s">
        <v>153</v>
      </c>
      <c r="D60" s="238">
        <v>1</v>
      </c>
      <c r="E60" s="238">
        <v>1</v>
      </c>
      <c r="F60" s="238">
        <v>9</v>
      </c>
      <c r="G60" s="158">
        <f t="shared" si="4"/>
        <v>11</v>
      </c>
      <c r="H60" s="238">
        <v>1</v>
      </c>
      <c r="I60" s="238">
        <v>1</v>
      </c>
      <c r="J60" s="238">
        <v>1</v>
      </c>
      <c r="K60" s="249">
        <f t="shared" si="0"/>
        <v>3</v>
      </c>
      <c r="L60" s="171">
        <f t="shared" si="1"/>
        <v>2</v>
      </c>
      <c r="M60" s="172">
        <f t="shared" si="1"/>
        <v>2</v>
      </c>
      <c r="N60" s="172">
        <f t="shared" si="1"/>
        <v>10</v>
      </c>
      <c r="O60" s="173">
        <f t="shared" si="2"/>
        <v>14</v>
      </c>
      <c r="P60" s="154"/>
      <c r="Q60" s="33">
        <f>L60/V5</f>
        <v>5.7971014492753624E-3</v>
      </c>
      <c r="R60" s="33">
        <f>M60/W5</f>
        <v>4.4247787610619468E-3</v>
      </c>
      <c r="S60" s="33">
        <f>N60/X5</f>
        <v>2.3980815347721823E-2</v>
      </c>
      <c r="T60" s="33">
        <f>O60/Y5</f>
        <v>1.1532125205930808E-2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242" t="s">
        <v>156</v>
      </c>
      <c r="D61" s="255"/>
      <c r="E61" s="255"/>
      <c r="F61" s="255"/>
      <c r="G61" s="158">
        <f t="shared" si="4"/>
        <v>0</v>
      </c>
      <c r="H61" s="255"/>
      <c r="I61" s="255"/>
      <c r="J61" s="255"/>
      <c r="K61" s="250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242" t="s">
        <v>159</v>
      </c>
      <c r="D62" s="255"/>
      <c r="E62" s="255">
        <v>1</v>
      </c>
      <c r="F62" s="255">
        <v>1</v>
      </c>
      <c r="G62" s="158">
        <f t="shared" si="4"/>
        <v>2</v>
      </c>
      <c r="H62" s="255"/>
      <c r="I62" s="255"/>
      <c r="J62" s="255">
        <v>1</v>
      </c>
      <c r="K62" s="250">
        <f t="shared" si="0"/>
        <v>1</v>
      </c>
      <c r="L62" s="169">
        <f t="shared" si="1"/>
        <v>0</v>
      </c>
      <c r="M62" s="158">
        <f t="shared" si="1"/>
        <v>1</v>
      </c>
      <c r="N62" s="158">
        <f t="shared" si="1"/>
        <v>2</v>
      </c>
      <c r="O62" s="157">
        <f t="shared" si="2"/>
        <v>3</v>
      </c>
      <c r="P62" s="181"/>
      <c r="Q62" s="33">
        <f>L62/V5</f>
        <v>0</v>
      </c>
      <c r="R62" s="33">
        <f>M62/W5</f>
        <v>2.2123893805309734E-3</v>
      </c>
      <c r="S62" s="33">
        <f>N62/X5</f>
        <v>4.7961630695443642E-3</v>
      </c>
      <c r="T62" s="33">
        <f>O62/Y5</f>
        <v>2.4711696869851728E-3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244" t="s">
        <v>162</v>
      </c>
      <c r="D63" s="255">
        <v>1</v>
      </c>
      <c r="E63" s="255"/>
      <c r="F63" s="255">
        <v>8</v>
      </c>
      <c r="G63" s="158">
        <f t="shared" si="4"/>
        <v>9</v>
      </c>
      <c r="H63" s="255">
        <v>1</v>
      </c>
      <c r="I63" s="255">
        <v>1</v>
      </c>
      <c r="J63" s="255"/>
      <c r="K63" s="248">
        <f t="shared" si="0"/>
        <v>2</v>
      </c>
      <c r="L63" s="161">
        <f t="shared" si="1"/>
        <v>2</v>
      </c>
      <c r="M63" s="162">
        <f t="shared" si="1"/>
        <v>1</v>
      </c>
      <c r="N63" s="162">
        <f t="shared" si="1"/>
        <v>8</v>
      </c>
      <c r="O63" s="160">
        <f t="shared" si="2"/>
        <v>11</v>
      </c>
      <c r="P63" s="180"/>
      <c r="Q63" s="33">
        <f>L63/V5</f>
        <v>5.7971014492753624E-3</v>
      </c>
      <c r="R63" s="33">
        <f>M63/W5</f>
        <v>2.2123893805309734E-3</v>
      </c>
      <c r="S63" s="33">
        <f>N63/X5</f>
        <v>1.9184652278177457E-2</v>
      </c>
      <c r="T63" s="33">
        <f>O63/Y5</f>
        <v>9.0609555189456337E-3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241" t="s">
        <v>165</v>
      </c>
      <c r="D64" s="238">
        <v>2</v>
      </c>
      <c r="E64" s="238">
        <v>6</v>
      </c>
      <c r="F64" s="238">
        <v>3</v>
      </c>
      <c r="G64" s="158">
        <f t="shared" si="4"/>
        <v>11</v>
      </c>
      <c r="H64" s="238"/>
      <c r="I64" s="238">
        <v>4</v>
      </c>
      <c r="J64" s="238">
        <v>7</v>
      </c>
      <c r="K64" s="249">
        <f t="shared" si="0"/>
        <v>11</v>
      </c>
      <c r="L64" s="171">
        <f t="shared" si="1"/>
        <v>2</v>
      </c>
      <c r="M64" s="172">
        <f t="shared" si="1"/>
        <v>10</v>
      </c>
      <c r="N64" s="172">
        <f t="shared" si="1"/>
        <v>10</v>
      </c>
      <c r="O64" s="173">
        <f t="shared" si="2"/>
        <v>22</v>
      </c>
      <c r="P64" s="154"/>
      <c r="Q64" s="33">
        <f>L64/V5</f>
        <v>5.7971014492753624E-3</v>
      </c>
      <c r="R64" s="33">
        <f>M64/W5</f>
        <v>2.2123893805309734E-2</v>
      </c>
      <c r="S64" s="33">
        <f>N64/X5</f>
        <v>2.3980815347721823E-2</v>
      </c>
      <c r="T64" s="33">
        <f>O64/Y5</f>
        <v>1.8121911037891267E-2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245" t="s">
        <v>168</v>
      </c>
      <c r="D65" s="255"/>
      <c r="E65" s="255">
        <v>2</v>
      </c>
      <c r="F65" s="255">
        <v>1</v>
      </c>
      <c r="G65" s="158">
        <f t="shared" si="4"/>
        <v>3</v>
      </c>
      <c r="H65" s="255"/>
      <c r="I65" s="255">
        <v>1</v>
      </c>
      <c r="J65" s="255">
        <v>1</v>
      </c>
      <c r="K65" s="250">
        <f t="shared" si="0"/>
        <v>2</v>
      </c>
      <c r="L65" s="169">
        <f t="shared" si="1"/>
        <v>0</v>
      </c>
      <c r="M65" s="158">
        <f t="shared" si="1"/>
        <v>3</v>
      </c>
      <c r="N65" s="158">
        <f t="shared" si="1"/>
        <v>2</v>
      </c>
      <c r="O65" s="157">
        <f t="shared" si="2"/>
        <v>5</v>
      </c>
      <c r="P65" s="181"/>
      <c r="Q65" s="33">
        <f>L65/V5</f>
        <v>0</v>
      </c>
      <c r="R65" s="33">
        <f>M65/W5</f>
        <v>6.6371681415929203E-3</v>
      </c>
      <c r="S65" s="33">
        <f>N65/X5</f>
        <v>4.7961630695443642E-3</v>
      </c>
      <c r="T65" s="33">
        <f>O65/Y5</f>
        <v>4.1186161449752881E-3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245" t="s">
        <v>171</v>
      </c>
      <c r="D66" s="255">
        <v>1</v>
      </c>
      <c r="E66" s="255">
        <v>2</v>
      </c>
      <c r="F66" s="255">
        <v>2</v>
      </c>
      <c r="G66" s="158">
        <f t="shared" si="4"/>
        <v>5</v>
      </c>
      <c r="H66" s="255"/>
      <c r="I66" s="255">
        <v>2</v>
      </c>
      <c r="J66" s="255">
        <v>1</v>
      </c>
      <c r="K66" s="250">
        <f t="shared" si="0"/>
        <v>3</v>
      </c>
      <c r="L66" s="169">
        <f t="shared" si="1"/>
        <v>1</v>
      </c>
      <c r="M66" s="158">
        <f t="shared" si="1"/>
        <v>4</v>
      </c>
      <c r="N66" s="158">
        <f t="shared" si="1"/>
        <v>3</v>
      </c>
      <c r="O66" s="157">
        <f t="shared" si="2"/>
        <v>8</v>
      </c>
      <c r="P66" s="181"/>
      <c r="Q66" s="33">
        <f>L66/V5</f>
        <v>2.8985507246376812E-3</v>
      </c>
      <c r="R66" s="33">
        <f>M66/W5</f>
        <v>8.8495575221238937E-3</v>
      </c>
      <c r="S66" s="33">
        <f>N66/X5</f>
        <v>7.1942446043165471E-3</v>
      </c>
      <c r="T66" s="33">
        <f>O66/Y5</f>
        <v>6.5897858319604614E-3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245" t="s">
        <v>174</v>
      </c>
      <c r="D67" s="255">
        <v>1</v>
      </c>
      <c r="E67" s="255">
        <v>1</v>
      </c>
      <c r="F67" s="255"/>
      <c r="G67" s="158">
        <f t="shared" si="4"/>
        <v>2</v>
      </c>
      <c r="H67" s="255"/>
      <c r="I67" s="255"/>
      <c r="J67" s="255">
        <v>1</v>
      </c>
      <c r="K67" s="250">
        <f t="shared" si="0"/>
        <v>1</v>
      </c>
      <c r="L67" s="169">
        <f t="shared" si="1"/>
        <v>1</v>
      </c>
      <c r="M67" s="158">
        <f t="shared" si="1"/>
        <v>1</v>
      </c>
      <c r="N67" s="158">
        <f t="shared" si="1"/>
        <v>1</v>
      </c>
      <c r="O67" s="157">
        <f t="shared" si="2"/>
        <v>3</v>
      </c>
      <c r="P67" s="181"/>
      <c r="Q67" s="33">
        <f>L67/V5</f>
        <v>2.8985507246376812E-3</v>
      </c>
      <c r="R67" s="33">
        <f>M67/W5</f>
        <v>2.2123893805309734E-3</v>
      </c>
      <c r="S67" s="33">
        <f>N67/X5</f>
        <v>2.3980815347721821E-3</v>
      </c>
      <c r="T67" s="33">
        <f>O67/Y5</f>
        <v>2.4711696869851728E-3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245" t="s">
        <v>177</v>
      </c>
      <c r="D68" s="255"/>
      <c r="E68" s="255"/>
      <c r="F68" s="255"/>
      <c r="G68" s="158">
        <f t="shared" si="4"/>
        <v>0</v>
      </c>
      <c r="H68" s="255"/>
      <c r="I68" s="255"/>
      <c r="J68" s="255"/>
      <c r="K68" s="248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245" t="s">
        <v>180</v>
      </c>
      <c r="D69" s="238"/>
      <c r="E69" s="238">
        <v>5</v>
      </c>
      <c r="F69" s="238">
        <v>2</v>
      </c>
      <c r="G69" s="158">
        <f t="shared" si="4"/>
        <v>7</v>
      </c>
      <c r="H69" s="238">
        <v>1</v>
      </c>
      <c r="I69" s="238">
        <v>6</v>
      </c>
      <c r="J69" s="238">
        <v>2</v>
      </c>
      <c r="K69" s="249">
        <f t="shared" si="0"/>
        <v>9</v>
      </c>
      <c r="L69" s="166">
        <f t="shared" si="1"/>
        <v>1</v>
      </c>
      <c r="M69" s="167">
        <f t="shared" si="1"/>
        <v>11</v>
      </c>
      <c r="N69" s="167">
        <f t="shared" si="1"/>
        <v>4</v>
      </c>
      <c r="O69" s="168">
        <f t="shared" si="2"/>
        <v>16</v>
      </c>
      <c r="P69" s="183"/>
      <c r="Q69" s="33">
        <f>L69/V5</f>
        <v>2.8985507246376812E-3</v>
      </c>
      <c r="R69" s="33">
        <f>M69/W5</f>
        <v>2.4336283185840708E-2</v>
      </c>
      <c r="S69" s="33">
        <f>N69/X5</f>
        <v>9.5923261390887284E-3</v>
      </c>
      <c r="T69" s="33">
        <f>O69/Y5</f>
        <v>1.3179571663920923E-2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242" t="s">
        <v>183</v>
      </c>
      <c r="D70" s="255"/>
      <c r="E70" s="255">
        <v>2</v>
      </c>
      <c r="F70" s="255">
        <v>2</v>
      </c>
      <c r="G70" s="158">
        <f t="shared" si="4"/>
        <v>4</v>
      </c>
      <c r="H70" s="255"/>
      <c r="I70" s="255"/>
      <c r="J70" s="255"/>
      <c r="K70" s="250">
        <f t="shared" si="0"/>
        <v>0</v>
      </c>
      <c r="L70" s="169">
        <f t="shared" ref="L70:N73" si="5">D70+H70</f>
        <v>0</v>
      </c>
      <c r="M70" s="158">
        <f t="shared" si="5"/>
        <v>2</v>
      </c>
      <c r="N70" s="158">
        <f t="shared" si="5"/>
        <v>2</v>
      </c>
      <c r="O70" s="157">
        <f t="shared" si="2"/>
        <v>4</v>
      </c>
      <c r="P70" s="184"/>
      <c r="Q70" s="33">
        <f>L70/V5</f>
        <v>0</v>
      </c>
      <c r="R70" s="33">
        <f>M70/W5</f>
        <v>4.4247787610619468E-3</v>
      </c>
      <c r="S70" s="33">
        <f>N70/X5</f>
        <v>4.7961630695443642E-3</v>
      </c>
      <c r="T70" s="33">
        <f>O70/Y5</f>
        <v>3.2948929159802307E-3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242" t="s">
        <v>186</v>
      </c>
      <c r="D71" s="255"/>
      <c r="E71" s="255"/>
      <c r="F71" s="255"/>
      <c r="G71" s="158">
        <f t="shared" si="4"/>
        <v>0</v>
      </c>
      <c r="H71" s="255"/>
      <c r="I71" s="255">
        <v>2</v>
      </c>
      <c r="J71" s="255">
        <v>1</v>
      </c>
      <c r="K71" s="250">
        <f t="shared" si="0"/>
        <v>3</v>
      </c>
      <c r="L71" s="169">
        <f t="shared" si="5"/>
        <v>0</v>
      </c>
      <c r="M71" s="158">
        <f t="shared" si="5"/>
        <v>2</v>
      </c>
      <c r="N71" s="158">
        <f t="shared" si="5"/>
        <v>1</v>
      </c>
      <c r="O71" s="157">
        <f t="shared" si="2"/>
        <v>3</v>
      </c>
      <c r="P71" s="181"/>
      <c r="Q71" s="33">
        <f>L71/V5</f>
        <v>0</v>
      </c>
      <c r="R71" s="33">
        <f>M71/W5</f>
        <v>4.4247787610619468E-3</v>
      </c>
      <c r="S71" s="33">
        <f>N71/X5</f>
        <v>2.3980815347721821E-3</v>
      </c>
      <c r="T71" s="33">
        <f>O71/Y5</f>
        <v>2.4711696869851728E-3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242" t="s">
        <v>189</v>
      </c>
      <c r="D72" s="255"/>
      <c r="E72" s="255"/>
      <c r="F72" s="255"/>
      <c r="G72" s="158">
        <f t="shared" si="4"/>
        <v>0</v>
      </c>
      <c r="H72" s="255"/>
      <c r="I72" s="255"/>
      <c r="J72" s="255"/>
      <c r="K72" s="248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246"/>
      <c r="D73" s="255"/>
      <c r="E73" s="255"/>
      <c r="F73" s="255"/>
      <c r="G73" s="158">
        <f>D73+E73+F73</f>
        <v>0</v>
      </c>
      <c r="H73" s="255"/>
      <c r="I73" s="255"/>
      <c r="J73" s="255"/>
      <c r="K73" s="247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40</v>
      </c>
      <c r="E74" s="119">
        <f t="shared" si="6"/>
        <v>275</v>
      </c>
      <c r="F74" s="119">
        <f t="shared" si="6"/>
        <v>251</v>
      </c>
      <c r="G74" s="120">
        <f t="shared" si="6"/>
        <v>566</v>
      </c>
      <c r="H74" s="121">
        <f t="shared" si="6"/>
        <v>29</v>
      </c>
      <c r="I74" s="119">
        <f t="shared" si="6"/>
        <v>313</v>
      </c>
      <c r="J74" s="119">
        <f t="shared" si="6"/>
        <v>423</v>
      </c>
      <c r="K74" s="122">
        <f t="shared" si="6"/>
        <v>765</v>
      </c>
      <c r="L74" s="123">
        <f t="shared" si="6"/>
        <v>69</v>
      </c>
      <c r="M74" s="124">
        <f t="shared" si="6"/>
        <v>588</v>
      </c>
      <c r="N74" s="124">
        <f t="shared" si="6"/>
        <v>674</v>
      </c>
      <c r="O74" s="125">
        <f t="shared" si="6"/>
        <v>1331</v>
      </c>
      <c r="P74" s="126">
        <f t="shared" si="6"/>
        <v>0</v>
      </c>
      <c r="Q74" s="33">
        <f>L74/V5</f>
        <v>0.2</v>
      </c>
      <c r="R74" s="33">
        <f>M74/W5</f>
        <v>1.3008849557522124</v>
      </c>
      <c r="S74" s="33">
        <f>N74/X5</f>
        <v>1.6163069544364508</v>
      </c>
      <c r="T74" s="33">
        <f>O74/Y5</f>
        <v>1.0963756177924218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Y153"/>
  <sheetViews>
    <sheetView topLeftCell="A43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[1]Нестеров!$E$7</f>
        <v>199</v>
      </c>
      <c r="W5" s="6">
        <f>[1]Нестеров!$E$8</f>
        <v>433</v>
      </c>
      <c r="X5" s="6">
        <f>[1]Нестеров!$E$9</f>
        <v>431</v>
      </c>
      <c r="Y5" s="6">
        <f>SUM(V5:X5)</f>
        <v>1063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1</v>
      </c>
      <c r="F9" s="151">
        <v>4</v>
      </c>
      <c r="G9" s="168">
        <f t="shared" ref="G9:G72" si="4">D9+E9+F9</f>
        <v>5</v>
      </c>
      <c r="H9" s="152">
        <v>1</v>
      </c>
      <c r="I9" s="151">
        <v>13</v>
      </c>
      <c r="J9" s="151">
        <v>14</v>
      </c>
      <c r="K9" s="156">
        <f t="shared" si="0"/>
        <v>28</v>
      </c>
      <c r="L9" s="166">
        <f t="shared" si="1"/>
        <v>1</v>
      </c>
      <c r="M9" s="167">
        <f t="shared" si="1"/>
        <v>14</v>
      </c>
      <c r="N9" s="167">
        <f t="shared" si="1"/>
        <v>18</v>
      </c>
      <c r="O9" s="168">
        <f t="shared" si="2"/>
        <v>33</v>
      </c>
      <c r="P9" s="154">
        <v>33</v>
      </c>
      <c r="Q9" s="33">
        <f>L9/V5</f>
        <v>5.0251256281407036E-3</v>
      </c>
      <c r="R9" s="33">
        <f>M9/W5</f>
        <v>3.2332563510392612E-2</v>
      </c>
      <c r="S9" s="33">
        <f>N9/X5</f>
        <v>4.1763341067285381E-2</v>
      </c>
      <c r="T9" s="33">
        <f>O9/Y5</f>
        <v>3.1044214487300093E-2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>
        <v>1</v>
      </c>
      <c r="F10" s="131"/>
      <c r="G10" s="157">
        <f t="shared" si="4"/>
        <v>1</v>
      </c>
      <c r="H10" s="132">
        <v>1</v>
      </c>
      <c r="I10" s="131">
        <v>3</v>
      </c>
      <c r="J10" s="131">
        <v>1</v>
      </c>
      <c r="K10" s="159">
        <f t="shared" si="0"/>
        <v>5</v>
      </c>
      <c r="L10" s="169">
        <f t="shared" si="1"/>
        <v>1</v>
      </c>
      <c r="M10" s="158">
        <f t="shared" si="1"/>
        <v>4</v>
      </c>
      <c r="N10" s="158">
        <f t="shared" si="1"/>
        <v>1</v>
      </c>
      <c r="O10" s="157">
        <f t="shared" si="2"/>
        <v>6</v>
      </c>
      <c r="P10" s="181">
        <v>6</v>
      </c>
      <c r="Q10" s="33">
        <f>L10/V5</f>
        <v>5.0251256281407036E-3</v>
      </c>
      <c r="R10" s="33">
        <f>M10/W5</f>
        <v>9.2378752886836026E-3</v>
      </c>
      <c r="S10" s="33">
        <f>N10/X5</f>
        <v>2.3201856148491878E-3</v>
      </c>
      <c r="T10" s="33">
        <f>O10/Y5</f>
        <v>5.6444026340545629E-3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>
        <v>1</v>
      </c>
      <c r="G13" s="157">
        <f t="shared" si="4"/>
        <v>1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1</v>
      </c>
      <c r="O13" s="157">
        <f t="shared" si="2"/>
        <v>1</v>
      </c>
      <c r="P13" s="181">
        <v>1</v>
      </c>
      <c r="Q13" s="33">
        <f>L13/V5</f>
        <v>0</v>
      </c>
      <c r="R13" s="33">
        <f>M13/W5</f>
        <v>0</v>
      </c>
      <c r="S13" s="33">
        <f>N13/X5</f>
        <v>2.3201856148491878E-3</v>
      </c>
      <c r="T13" s="33">
        <f>O13/Y5</f>
        <v>9.4073377234242712E-4</v>
      </c>
      <c r="U13" s="34">
        <f t="shared" si="3"/>
        <v>1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>
        <v>2</v>
      </c>
      <c r="G21" s="157">
        <f t="shared" si="4"/>
        <v>2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2</v>
      </c>
      <c r="O21" s="157">
        <f t="shared" si="2"/>
        <v>2</v>
      </c>
      <c r="P21" s="181">
        <v>2</v>
      </c>
      <c r="Q21" s="33">
        <f>L21/V5</f>
        <v>0</v>
      </c>
      <c r="R21" s="33">
        <f>M21/W5</f>
        <v>0</v>
      </c>
      <c r="S21" s="33">
        <f>N21/X5</f>
        <v>4.6403712296983757E-3</v>
      </c>
      <c r="T21" s="33">
        <f>O21/Y5</f>
        <v>1.8814675446848542E-3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>
        <v>2</v>
      </c>
      <c r="J23" s="131">
        <v>2</v>
      </c>
      <c r="K23" s="159">
        <f t="shared" si="0"/>
        <v>4</v>
      </c>
      <c r="L23" s="169">
        <f t="shared" si="1"/>
        <v>0</v>
      </c>
      <c r="M23" s="158">
        <f t="shared" si="1"/>
        <v>2</v>
      </c>
      <c r="N23" s="158">
        <f t="shared" si="1"/>
        <v>2</v>
      </c>
      <c r="O23" s="157">
        <f t="shared" si="2"/>
        <v>4</v>
      </c>
      <c r="P23" s="181">
        <v>4</v>
      </c>
      <c r="Q23" s="33">
        <f>L23/V5</f>
        <v>0</v>
      </c>
      <c r="R23" s="33">
        <f>M23/W5</f>
        <v>4.6189376443418013E-3</v>
      </c>
      <c r="S23" s="33">
        <f>N23/X5</f>
        <v>4.6403712296983757E-3</v>
      </c>
      <c r="T23" s="33">
        <f>O23/Y5</f>
        <v>3.7629350893697085E-3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>
        <v>1</v>
      </c>
      <c r="J24" s="131">
        <v>3</v>
      </c>
      <c r="K24" s="159">
        <f t="shared" si="0"/>
        <v>4</v>
      </c>
      <c r="L24" s="169">
        <f t="shared" si="1"/>
        <v>0</v>
      </c>
      <c r="M24" s="158">
        <f t="shared" si="1"/>
        <v>1</v>
      </c>
      <c r="N24" s="158">
        <f t="shared" si="1"/>
        <v>3</v>
      </c>
      <c r="O24" s="157">
        <f t="shared" si="2"/>
        <v>4</v>
      </c>
      <c r="P24" s="181">
        <v>4</v>
      </c>
      <c r="Q24" s="33">
        <f>L24/V5</f>
        <v>0</v>
      </c>
      <c r="R24" s="33">
        <f>M24/W5</f>
        <v>2.3094688221709007E-3</v>
      </c>
      <c r="S24" s="33">
        <f>N24/X5</f>
        <v>6.9605568445475635E-3</v>
      </c>
      <c r="T24" s="33">
        <f>O24/Y5</f>
        <v>3.7629350893697085E-3</v>
      </c>
      <c r="U24" s="34">
        <f t="shared" si="3"/>
        <v>1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>
        <v>1</v>
      </c>
      <c r="J25" s="131">
        <v>1</v>
      </c>
      <c r="K25" s="159">
        <f t="shared" si="0"/>
        <v>2</v>
      </c>
      <c r="L25" s="169">
        <f t="shared" si="1"/>
        <v>0</v>
      </c>
      <c r="M25" s="158">
        <f t="shared" si="1"/>
        <v>1</v>
      </c>
      <c r="N25" s="158">
        <f t="shared" si="1"/>
        <v>1</v>
      </c>
      <c r="O25" s="157">
        <f t="shared" si="2"/>
        <v>2</v>
      </c>
      <c r="P25" s="181">
        <v>2</v>
      </c>
      <c r="Q25" s="33">
        <f>L25/V5</f>
        <v>0</v>
      </c>
      <c r="R25" s="33">
        <f>M25/W5</f>
        <v>2.3094688221709007E-3</v>
      </c>
      <c r="S25" s="33">
        <f>N25/X5</f>
        <v>2.3201856148491878E-3</v>
      </c>
      <c r="T25" s="33">
        <f>O25/Y5</f>
        <v>1.8814675446848542E-3</v>
      </c>
      <c r="U25" s="34">
        <f t="shared" si="3"/>
        <v>1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>
        <v>1</v>
      </c>
      <c r="K26" s="159">
        <f t="shared" si="0"/>
        <v>1</v>
      </c>
      <c r="L26" s="170">
        <f t="shared" si="1"/>
        <v>0</v>
      </c>
      <c r="M26" s="155">
        <f t="shared" si="1"/>
        <v>0</v>
      </c>
      <c r="N26" s="155">
        <f t="shared" si="1"/>
        <v>1</v>
      </c>
      <c r="O26" s="157">
        <f t="shared" si="2"/>
        <v>1</v>
      </c>
      <c r="P26" s="181">
        <v>1</v>
      </c>
      <c r="Q26" s="33">
        <f>L26/V5</f>
        <v>0</v>
      </c>
      <c r="R26" s="33">
        <f>M26/W5</f>
        <v>0</v>
      </c>
      <c r="S26" s="33">
        <f>N26/X5</f>
        <v>2.3201856148491878E-3</v>
      </c>
      <c r="T26" s="33">
        <f>O26/Y5</f>
        <v>9.4073377234242712E-4</v>
      </c>
      <c r="U26" s="34">
        <f t="shared" si="3"/>
        <v>1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>
        <v>1</v>
      </c>
      <c r="J27" s="131"/>
      <c r="K27" s="159">
        <f t="shared" si="0"/>
        <v>1</v>
      </c>
      <c r="L27" s="169">
        <f t="shared" si="1"/>
        <v>0</v>
      </c>
      <c r="M27" s="158">
        <f t="shared" si="1"/>
        <v>1</v>
      </c>
      <c r="N27" s="158">
        <f t="shared" si="1"/>
        <v>0</v>
      </c>
      <c r="O27" s="157">
        <f t="shared" si="2"/>
        <v>1</v>
      </c>
      <c r="P27" s="181">
        <v>1</v>
      </c>
      <c r="Q27" s="33">
        <f>L27/V5</f>
        <v>0</v>
      </c>
      <c r="R27" s="33">
        <f>M27/W5</f>
        <v>2.3094688221709007E-3</v>
      </c>
      <c r="S27" s="33">
        <f>N27/X5</f>
        <v>0</v>
      </c>
      <c r="T27" s="33">
        <f>O27/Y5</f>
        <v>9.4073377234242712E-4</v>
      </c>
      <c r="U27" s="34">
        <f t="shared" si="3"/>
        <v>1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>
        <v>2</v>
      </c>
      <c r="J29" s="131"/>
      <c r="K29" s="159">
        <f t="shared" si="0"/>
        <v>2</v>
      </c>
      <c r="L29" s="169">
        <f t="shared" si="1"/>
        <v>0</v>
      </c>
      <c r="M29" s="158">
        <f t="shared" si="1"/>
        <v>2</v>
      </c>
      <c r="N29" s="158">
        <f t="shared" si="1"/>
        <v>0</v>
      </c>
      <c r="O29" s="157">
        <f t="shared" si="2"/>
        <v>2</v>
      </c>
      <c r="P29" s="181">
        <v>2</v>
      </c>
      <c r="Q29" s="33">
        <f>L29/V5</f>
        <v>0</v>
      </c>
      <c r="R29" s="33">
        <f>M29/W5</f>
        <v>4.6189376443418013E-3</v>
      </c>
      <c r="S29" s="33">
        <f>N29/X5</f>
        <v>0</v>
      </c>
      <c r="T29" s="33">
        <f>O29/Y5</f>
        <v>1.8814675446848542E-3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>
        <v>1</v>
      </c>
      <c r="G31" s="157">
        <f t="shared" si="4"/>
        <v>1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1</v>
      </c>
      <c r="O31" s="157">
        <f t="shared" si="2"/>
        <v>1</v>
      </c>
      <c r="P31" s="181">
        <v>1</v>
      </c>
      <c r="Q31" s="33">
        <f>L31/V5</f>
        <v>0</v>
      </c>
      <c r="R31" s="33">
        <f>M31/W5</f>
        <v>0</v>
      </c>
      <c r="S31" s="33">
        <f>N31/X5</f>
        <v>2.3201856148491878E-3</v>
      </c>
      <c r="T31" s="33">
        <f>O31/Y5</f>
        <v>9.4073377234242712E-4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>
        <v>1</v>
      </c>
      <c r="J33" s="131">
        <v>2</v>
      </c>
      <c r="K33" s="159">
        <f t="shared" si="0"/>
        <v>3</v>
      </c>
      <c r="L33" s="169">
        <f t="shared" si="1"/>
        <v>0</v>
      </c>
      <c r="M33" s="158">
        <f t="shared" si="1"/>
        <v>1</v>
      </c>
      <c r="N33" s="158">
        <f t="shared" si="1"/>
        <v>2</v>
      </c>
      <c r="O33" s="157">
        <f t="shared" si="2"/>
        <v>3</v>
      </c>
      <c r="P33" s="181">
        <v>3</v>
      </c>
      <c r="Q33" s="33">
        <f>L33/V5</f>
        <v>0</v>
      </c>
      <c r="R33" s="33">
        <f>M33/W5</f>
        <v>2.3094688221709007E-3</v>
      </c>
      <c r="S33" s="33">
        <f>N33/X5</f>
        <v>4.6403712296983757E-3</v>
      </c>
      <c r="T33" s="33">
        <f>O33/Y5</f>
        <v>2.8222013170272815E-3</v>
      </c>
      <c r="U33" s="34">
        <f t="shared" si="3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>
        <v>1</v>
      </c>
      <c r="K34" s="163">
        <f t="shared" si="0"/>
        <v>1</v>
      </c>
      <c r="L34" s="161">
        <f t="shared" si="1"/>
        <v>0</v>
      </c>
      <c r="M34" s="162">
        <f t="shared" si="1"/>
        <v>0</v>
      </c>
      <c r="N34" s="162">
        <f t="shared" si="1"/>
        <v>1</v>
      </c>
      <c r="O34" s="160">
        <f t="shared" si="2"/>
        <v>1</v>
      </c>
      <c r="P34" s="180">
        <v>1</v>
      </c>
      <c r="Q34" s="33">
        <f>L34/V5</f>
        <v>0</v>
      </c>
      <c r="R34" s="33">
        <f>M34/W5</f>
        <v>0</v>
      </c>
      <c r="S34" s="33">
        <f>N34/X5</f>
        <v>2.3201856148491878E-3</v>
      </c>
      <c r="T34" s="33">
        <f>O34/Y5</f>
        <v>9.4073377234242712E-4</v>
      </c>
      <c r="U34" s="34">
        <f t="shared" si="3"/>
        <v>1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>
        <v>1</v>
      </c>
      <c r="E35" s="151">
        <v>6</v>
      </c>
      <c r="F35" s="151">
        <v>5</v>
      </c>
      <c r="G35" s="168">
        <f t="shared" si="4"/>
        <v>12</v>
      </c>
      <c r="H35" s="152">
        <v>13</v>
      </c>
      <c r="I35" s="151">
        <v>22</v>
      </c>
      <c r="J35" s="151">
        <v>29</v>
      </c>
      <c r="K35" s="156">
        <f t="shared" si="0"/>
        <v>64</v>
      </c>
      <c r="L35" s="171">
        <f t="shared" si="1"/>
        <v>14</v>
      </c>
      <c r="M35" s="172">
        <f t="shared" si="1"/>
        <v>28</v>
      </c>
      <c r="N35" s="172">
        <f t="shared" si="1"/>
        <v>34</v>
      </c>
      <c r="O35" s="173">
        <f t="shared" si="2"/>
        <v>76</v>
      </c>
      <c r="P35" s="154"/>
      <c r="Q35" s="33">
        <f>L35/V5</f>
        <v>7.0351758793969849E-2</v>
      </c>
      <c r="R35" s="33">
        <f>M35/W5</f>
        <v>6.4665127020785224E-2</v>
      </c>
      <c r="S35" s="33">
        <f>N35/X5</f>
        <v>7.8886310904872387E-2</v>
      </c>
      <c r="T35" s="33">
        <f>O35/Y5</f>
        <v>7.149576669802446E-2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>
        <v>1</v>
      </c>
      <c r="E36" s="127">
        <v>6</v>
      </c>
      <c r="F36" s="127">
        <v>5</v>
      </c>
      <c r="G36" s="160">
        <f t="shared" si="4"/>
        <v>12</v>
      </c>
      <c r="H36" s="129">
        <v>13</v>
      </c>
      <c r="I36" s="127">
        <v>22</v>
      </c>
      <c r="J36" s="127">
        <v>29</v>
      </c>
      <c r="K36" s="163">
        <f t="shared" si="0"/>
        <v>64</v>
      </c>
      <c r="L36" s="161">
        <f t="shared" si="1"/>
        <v>14</v>
      </c>
      <c r="M36" s="162">
        <f t="shared" si="1"/>
        <v>28</v>
      </c>
      <c r="N36" s="162">
        <f t="shared" si="1"/>
        <v>34</v>
      </c>
      <c r="O36" s="160">
        <f t="shared" si="2"/>
        <v>76</v>
      </c>
      <c r="P36" s="180"/>
      <c r="Q36" s="33">
        <f>L36/V5</f>
        <v>7.0351758793969849E-2</v>
      </c>
      <c r="R36" s="33">
        <f>M36/W5</f>
        <v>6.4665127020785224E-2</v>
      </c>
      <c r="S36" s="33">
        <f>N36/X5</f>
        <v>7.8886310904872387E-2</v>
      </c>
      <c r="T36" s="33">
        <f>O36/Y5</f>
        <v>7.149576669802446E-2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23</v>
      </c>
      <c r="E37" s="151">
        <v>134</v>
      </c>
      <c r="F37" s="151">
        <v>117</v>
      </c>
      <c r="G37" s="168">
        <f t="shared" si="4"/>
        <v>274</v>
      </c>
      <c r="H37" s="152">
        <v>38</v>
      </c>
      <c r="I37" s="151">
        <v>254</v>
      </c>
      <c r="J37" s="151">
        <v>321</v>
      </c>
      <c r="K37" s="156">
        <f t="shared" si="0"/>
        <v>613</v>
      </c>
      <c r="L37" s="171">
        <f t="shared" si="1"/>
        <v>61</v>
      </c>
      <c r="M37" s="172">
        <f t="shared" si="1"/>
        <v>388</v>
      </c>
      <c r="N37" s="172">
        <f t="shared" si="1"/>
        <v>438</v>
      </c>
      <c r="O37" s="173">
        <f t="shared" si="2"/>
        <v>887</v>
      </c>
      <c r="P37" s="154">
        <v>123</v>
      </c>
      <c r="Q37" s="33">
        <f>L37/V5</f>
        <v>0.30653266331658291</v>
      </c>
      <c r="R37" s="33">
        <f>M37/W5</f>
        <v>0.89607390300230949</v>
      </c>
      <c r="S37" s="33">
        <f>N37/X5</f>
        <v>1.0162412993039442</v>
      </c>
      <c r="T37" s="33">
        <f>O37/Y5</f>
        <v>0.83443085606773282</v>
      </c>
      <c r="U37" s="34">
        <f t="shared" si="3"/>
        <v>0.13866967305524239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15</v>
      </c>
      <c r="F38" s="131">
        <v>25</v>
      </c>
      <c r="G38" s="157">
        <f t="shared" si="4"/>
        <v>40</v>
      </c>
      <c r="H38" s="132">
        <v>1</v>
      </c>
      <c r="I38" s="131">
        <v>25</v>
      </c>
      <c r="J38" s="131">
        <v>57</v>
      </c>
      <c r="K38" s="159">
        <f t="shared" si="0"/>
        <v>83</v>
      </c>
      <c r="L38" s="169">
        <f t="shared" si="1"/>
        <v>1</v>
      </c>
      <c r="M38" s="158">
        <f t="shared" si="1"/>
        <v>40</v>
      </c>
      <c r="N38" s="158">
        <f t="shared" si="1"/>
        <v>82</v>
      </c>
      <c r="O38" s="157">
        <f t="shared" si="2"/>
        <v>123</v>
      </c>
      <c r="P38" s="181">
        <v>123</v>
      </c>
      <c r="Q38" s="33">
        <f>L38/V5</f>
        <v>5.0251256281407036E-3</v>
      </c>
      <c r="R38" s="33">
        <f>M38/W5</f>
        <v>9.237875288683603E-2</v>
      </c>
      <c r="S38" s="33">
        <f>N38/X5</f>
        <v>0.1902552204176334</v>
      </c>
      <c r="T38" s="33">
        <f>O38/Y5</f>
        <v>0.11571025399811853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13</v>
      </c>
      <c r="E39" s="131">
        <v>37</v>
      </c>
      <c r="F39" s="131">
        <v>33</v>
      </c>
      <c r="G39" s="157">
        <f t="shared" si="4"/>
        <v>83</v>
      </c>
      <c r="H39" s="132">
        <v>18</v>
      </c>
      <c r="I39" s="131">
        <v>98</v>
      </c>
      <c r="J39" s="131">
        <v>102</v>
      </c>
      <c r="K39" s="159">
        <f t="shared" si="0"/>
        <v>218</v>
      </c>
      <c r="L39" s="169">
        <f t="shared" si="1"/>
        <v>31</v>
      </c>
      <c r="M39" s="158">
        <f t="shared" si="1"/>
        <v>135</v>
      </c>
      <c r="N39" s="158">
        <f t="shared" si="1"/>
        <v>135</v>
      </c>
      <c r="O39" s="157">
        <f t="shared" si="2"/>
        <v>301</v>
      </c>
      <c r="P39" s="181"/>
      <c r="Q39" s="33">
        <f>L39/V5</f>
        <v>0.15577889447236182</v>
      </c>
      <c r="R39" s="33">
        <f>M39/W5</f>
        <v>0.31177829099307158</v>
      </c>
      <c r="S39" s="33">
        <f>N39/X5</f>
        <v>0.31322505800464034</v>
      </c>
      <c r="T39" s="33">
        <f>O39/Y5</f>
        <v>0.28316086547507058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16</v>
      </c>
      <c r="E40" s="127">
        <v>81</v>
      </c>
      <c r="F40" s="127">
        <v>57</v>
      </c>
      <c r="G40" s="160">
        <f t="shared" si="4"/>
        <v>154</v>
      </c>
      <c r="H40" s="129">
        <v>19</v>
      </c>
      <c r="I40" s="127">
        <v>122</v>
      </c>
      <c r="J40" s="127">
        <v>155</v>
      </c>
      <c r="K40" s="163">
        <f t="shared" si="0"/>
        <v>296</v>
      </c>
      <c r="L40" s="161">
        <f t="shared" si="1"/>
        <v>35</v>
      </c>
      <c r="M40" s="162">
        <f t="shared" si="1"/>
        <v>203</v>
      </c>
      <c r="N40" s="162">
        <f t="shared" si="1"/>
        <v>212</v>
      </c>
      <c r="O40" s="160">
        <f t="shared" si="2"/>
        <v>450</v>
      </c>
      <c r="P40" s="180"/>
      <c r="Q40" s="33">
        <f>L40/V5</f>
        <v>0.17587939698492464</v>
      </c>
      <c r="R40" s="33">
        <f>M40/W5</f>
        <v>0.46882217090069284</v>
      </c>
      <c r="S40" s="33">
        <f>N40/X5</f>
        <v>0.49187935034802782</v>
      </c>
      <c r="T40" s="33">
        <f>O40/Y5</f>
        <v>0.42333019755409218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7</v>
      </c>
      <c r="E41" s="151">
        <v>9</v>
      </c>
      <c r="F41" s="151">
        <v>7</v>
      </c>
      <c r="G41" s="168">
        <f t="shared" si="4"/>
        <v>23</v>
      </c>
      <c r="H41" s="152">
        <v>7</v>
      </c>
      <c r="I41" s="151">
        <v>24</v>
      </c>
      <c r="J41" s="151">
        <v>26</v>
      </c>
      <c r="K41" s="156">
        <f t="shared" si="0"/>
        <v>57</v>
      </c>
      <c r="L41" s="171">
        <f t="shared" si="1"/>
        <v>14</v>
      </c>
      <c r="M41" s="172">
        <f t="shared" si="1"/>
        <v>33</v>
      </c>
      <c r="N41" s="172">
        <f t="shared" si="1"/>
        <v>33</v>
      </c>
      <c r="O41" s="173">
        <f t="shared" si="2"/>
        <v>80</v>
      </c>
      <c r="P41" s="154"/>
      <c r="Q41" s="33">
        <f>L41/V5</f>
        <v>7.0351758793969849E-2</v>
      </c>
      <c r="R41" s="33">
        <f>M41/W5</f>
        <v>7.6212471131639717E-2</v>
      </c>
      <c r="S41" s="33">
        <f>N41/X5</f>
        <v>7.6566125290023199E-2</v>
      </c>
      <c r="T41" s="33">
        <f>O41/Y5</f>
        <v>7.5258701787394161E-2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>
        <v>1</v>
      </c>
      <c r="G42" s="160">
        <f t="shared" si="4"/>
        <v>1</v>
      </c>
      <c r="H42" s="129"/>
      <c r="I42" s="127">
        <v>1</v>
      </c>
      <c r="J42" s="127">
        <v>1</v>
      </c>
      <c r="K42" s="163">
        <f t="shared" si="0"/>
        <v>2</v>
      </c>
      <c r="L42" s="161">
        <f t="shared" si="1"/>
        <v>0</v>
      </c>
      <c r="M42" s="162">
        <f t="shared" si="1"/>
        <v>1</v>
      </c>
      <c r="N42" s="162">
        <f t="shared" si="1"/>
        <v>2</v>
      </c>
      <c r="O42" s="160">
        <f t="shared" si="2"/>
        <v>3</v>
      </c>
      <c r="P42" s="180"/>
      <c r="Q42" s="33">
        <f>L42/V5</f>
        <v>0</v>
      </c>
      <c r="R42" s="33">
        <f>M42/W5</f>
        <v>2.3094688221709007E-3</v>
      </c>
      <c r="S42" s="33">
        <f>N42/X5</f>
        <v>4.6403712296983757E-3</v>
      </c>
      <c r="T42" s="33">
        <f>O42/Y5</f>
        <v>2.8222013170272815E-3</v>
      </c>
      <c r="U42" s="34">
        <f t="shared" si="3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>
        <v>3</v>
      </c>
      <c r="E43" s="151">
        <v>23</v>
      </c>
      <c r="F43" s="151">
        <v>31</v>
      </c>
      <c r="G43" s="168">
        <f t="shared" si="4"/>
        <v>57</v>
      </c>
      <c r="H43" s="152">
        <v>3</v>
      </c>
      <c r="I43" s="151">
        <v>38</v>
      </c>
      <c r="J43" s="151">
        <v>69</v>
      </c>
      <c r="K43" s="156">
        <f t="shared" si="0"/>
        <v>110</v>
      </c>
      <c r="L43" s="171">
        <f t="shared" si="1"/>
        <v>6</v>
      </c>
      <c r="M43" s="172">
        <f t="shared" si="1"/>
        <v>61</v>
      </c>
      <c r="N43" s="172">
        <f t="shared" si="1"/>
        <v>100</v>
      </c>
      <c r="O43" s="173">
        <f t="shared" si="2"/>
        <v>167</v>
      </c>
      <c r="P43" s="154">
        <v>14</v>
      </c>
      <c r="Q43" s="33">
        <f>L43/V5</f>
        <v>3.015075376884422E-2</v>
      </c>
      <c r="R43" s="33">
        <f>M43/W5</f>
        <v>0.14087759815242495</v>
      </c>
      <c r="S43" s="33">
        <f>N43/X5</f>
        <v>0.23201856148491878</v>
      </c>
      <c r="T43" s="33">
        <f>O43/Y5</f>
        <v>0.15710253998118531</v>
      </c>
      <c r="U43" s="34">
        <f t="shared" si="3"/>
        <v>8.3832335329341312E-2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>
        <v>8</v>
      </c>
      <c r="F44" s="131">
        <v>18</v>
      </c>
      <c r="G44" s="157">
        <f t="shared" si="4"/>
        <v>26</v>
      </c>
      <c r="H44" s="132"/>
      <c r="I44" s="131">
        <v>16</v>
      </c>
      <c r="J44" s="131">
        <v>23</v>
      </c>
      <c r="K44" s="159">
        <f t="shared" si="0"/>
        <v>39</v>
      </c>
      <c r="L44" s="169">
        <f t="shared" si="1"/>
        <v>0</v>
      </c>
      <c r="M44" s="158">
        <f t="shared" si="1"/>
        <v>24</v>
      </c>
      <c r="N44" s="158">
        <f t="shared" si="1"/>
        <v>41</v>
      </c>
      <c r="O44" s="157">
        <f t="shared" si="2"/>
        <v>65</v>
      </c>
      <c r="P44" s="181"/>
      <c r="Q44" s="33">
        <f>L44/V5</f>
        <v>0</v>
      </c>
      <c r="R44" s="33">
        <f>M44/W5</f>
        <v>5.5427251732101619E-2</v>
      </c>
      <c r="S44" s="33">
        <f>N44/X5</f>
        <v>9.5127610208816701E-2</v>
      </c>
      <c r="T44" s="33">
        <f>O44/Y5</f>
        <v>6.1147695202257761E-2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>
        <v>1</v>
      </c>
      <c r="F45" s="131">
        <v>5</v>
      </c>
      <c r="G45" s="157">
        <f t="shared" si="4"/>
        <v>6</v>
      </c>
      <c r="H45" s="132"/>
      <c r="I45" s="131">
        <v>1</v>
      </c>
      <c r="J45" s="131">
        <v>7</v>
      </c>
      <c r="K45" s="159">
        <f t="shared" si="0"/>
        <v>8</v>
      </c>
      <c r="L45" s="169">
        <f t="shared" si="1"/>
        <v>0</v>
      </c>
      <c r="M45" s="158">
        <f t="shared" si="1"/>
        <v>2</v>
      </c>
      <c r="N45" s="158">
        <f t="shared" si="1"/>
        <v>12</v>
      </c>
      <c r="O45" s="157">
        <f t="shared" si="2"/>
        <v>14</v>
      </c>
      <c r="P45" s="181">
        <v>14</v>
      </c>
      <c r="Q45" s="33">
        <f>L45/V5</f>
        <v>0</v>
      </c>
      <c r="R45" s="33">
        <f>M45/W5</f>
        <v>4.6189376443418013E-3</v>
      </c>
      <c r="S45" s="33">
        <f>N45/X5</f>
        <v>2.7842227378190254E-2</v>
      </c>
      <c r="T45" s="33">
        <f>O45/Y5</f>
        <v>1.317027281279398E-2</v>
      </c>
      <c r="U45" s="34">
        <f t="shared" si="3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>
        <v>165</v>
      </c>
      <c r="F47" s="151">
        <v>258</v>
      </c>
      <c r="G47" s="168">
        <f t="shared" si="4"/>
        <v>423</v>
      </c>
      <c r="H47" s="152">
        <v>1</v>
      </c>
      <c r="I47" s="151">
        <v>193</v>
      </c>
      <c r="J47" s="151">
        <v>589</v>
      </c>
      <c r="K47" s="156">
        <f t="shared" si="0"/>
        <v>783</v>
      </c>
      <c r="L47" s="171">
        <f t="shared" si="1"/>
        <v>1</v>
      </c>
      <c r="M47" s="172">
        <f t="shared" si="1"/>
        <v>358</v>
      </c>
      <c r="N47" s="172">
        <f t="shared" si="1"/>
        <v>847</v>
      </c>
      <c r="O47" s="173">
        <f t="shared" si="2"/>
        <v>1206</v>
      </c>
      <c r="P47" s="154">
        <v>206</v>
      </c>
      <c r="Q47" s="33">
        <f>L47/V5</f>
        <v>5.0251256281407036E-3</v>
      </c>
      <c r="R47" s="33">
        <f>M47/W5</f>
        <v>0.82678983833718245</v>
      </c>
      <c r="S47" s="33">
        <f>N47/X5</f>
        <v>1.9651972157772621</v>
      </c>
      <c r="T47" s="33">
        <f>O47/Y5</f>
        <v>1.1345249294449671</v>
      </c>
      <c r="U47" s="34">
        <f t="shared" si="3"/>
        <v>0.17081260364842454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/>
      <c r="E48" s="131">
        <v>63</v>
      </c>
      <c r="F48" s="131">
        <v>82</v>
      </c>
      <c r="G48" s="157">
        <f t="shared" si="4"/>
        <v>145</v>
      </c>
      <c r="H48" s="132">
        <v>1</v>
      </c>
      <c r="I48" s="131">
        <v>80</v>
      </c>
      <c r="J48" s="131">
        <v>136</v>
      </c>
      <c r="K48" s="159">
        <f t="shared" si="0"/>
        <v>217</v>
      </c>
      <c r="L48" s="169">
        <f t="shared" si="1"/>
        <v>1</v>
      </c>
      <c r="M48" s="158">
        <f t="shared" si="1"/>
        <v>143</v>
      </c>
      <c r="N48" s="158">
        <f t="shared" si="1"/>
        <v>218</v>
      </c>
      <c r="O48" s="157">
        <f t="shared" si="2"/>
        <v>362</v>
      </c>
      <c r="P48" s="181">
        <v>362</v>
      </c>
      <c r="Q48" s="33">
        <f>L48/V5</f>
        <v>5.0251256281407036E-3</v>
      </c>
      <c r="R48" s="33">
        <f>M48/W5</f>
        <v>0.33025404157043881</v>
      </c>
      <c r="S48" s="33">
        <f>N48/X5</f>
        <v>0.50580046403712298</v>
      </c>
      <c r="T48" s="33">
        <f>O48/Y5</f>
        <v>0.34054562558795859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18</v>
      </c>
      <c r="F49" s="131">
        <v>32</v>
      </c>
      <c r="G49" s="157">
        <f t="shared" si="4"/>
        <v>50</v>
      </c>
      <c r="H49" s="132"/>
      <c r="I49" s="131">
        <v>1</v>
      </c>
      <c r="J49" s="131">
        <v>55</v>
      </c>
      <c r="K49" s="159">
        <f t="shared" si="0"/>
        <v>56</v>
      </c>
      <c r="L49" s="169">
        <f t="shared" si="1"/>
        <v>0</v>
      </c>
      <c r="M49" s="158">
        <f t="shared" si="1"/>
        <v>19</v>
      </c>
      <c r="N49" s="158">
        <f t="shared" si="1"/>
        <v>87</v>
      </c>
      <c r="O49" s="157">
        <f t="shared" si="2"/>
        <v>106</v>
      </c>
      <c r="P49" s="181">
        <v>106</v>
      </c>
      <c r="Q49" s="33">
        <f>L49/V5</f>
        <v>0</v>
      </c>
      <c r="R49" s="33">
        <f>M49/W5</f>
        <v>4.3879907621247112E-2</v>
      </c>
      <c r="S49" s="33">
        <f>N49/X5</f>
        <v>0.20185614849187936</v>
      </c>
      <c r="T49" s="33">
        <f>O49/Y5</f>
        <v>9.9717779868297274E-2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>
        <v>2</v>
      </c>
      <c r="F50" s="131">
        <v>7</v>
      </c>
      <c r="G50" s="157">
        <f t="shared" si="4"/>
        <v>9</v>
      </c>
      <c r="H50" s="132"/>
      <c r="I50" s="131">
        <v>1</v>
      </c>
      <c r="J50" s="131">
        <v>4</v>
      </c>
      <c r="K50" s="159">
        <f t="shared" si="0"/>
        <v>5</v>
      </c>
      <c r="L50" s="169">
        <f t="shared" si="1"/>
        <v>0</v>
      </c>
      <c r="M50" s="158">
        <f t="shared" si="1"/>
        <v>3</v>
      </c>
      <c r="N50" s="158">
        <f t="shared" si="1"/>
        <v>11</v>
      </c>
      <c r="O50" s="157">
        <f t="shared" si="2"/>
        <v>14</v>
      </c>
      <c r="P50" s="181">
        <v>14</v>
      </c>
      <c r="Q50" s="33">
        <f>L50/V5</f>
        <v>0</v>
      </c>
      <c r="R50" s="33">
        <f>M50/W5</f>
        <v>6.9284064665127024E-3</v>
      </c>
      <c r="S50" s="33">
        <f>N50/X5</f>
        <v>2.5522041763341066E-2</v>
      </c>
      <c r="T50" s="33">
        <f>O50/Y5</f>
        <v>1.317027281279398E-2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>
        <v>8</v>
      </c>
      <c r="F51" s="131">
        <v>5</v>
      </c>
      <c r="G51" s="157">
        <f t="shared" si="4"/>
        <v>13</v>
      </c>
      <c r="H51" s="132"/>
      <c r="I51" s="131">
        <v>3</v>
      </c>
      <c r="J51" s="131">
        <v>14</v>
      </c>
      <c r="K51" s="159">
        <f t="shared" si="0"/>
        <v>17</v>
      </c>
      <c r="L51" s="169">
        <f t="shared" si="1"/>
        <v>0</v>
      </c>
      <c r="M51" s="158">
        <f t="shared" si="1"/>
        <v>11</v>
      </c>
      <c r="N51" s="158">
        <f t="shared" si="1"/>
        <v>19</v>
      </c>
      <c r="O51" s="157">
        <f t="shared" si="2"/>
        <v>30</v>
      </c>
      <c r="P51" s="181">
        <v>30</v>
      </c>
      <c r="Q51" s="33">
        <f>L51/V5</f>
        <v>0</v>
      </c>
      <c r="R51" s="33">
        <f>M51/W5</f>
        <v>2.5404157043879907E-2</v>
      </c>
      <c r="S51" s="33">
        <f>N51/X5</f>
        <v>4.4083526682134569E-2</v>
      </c>
      <c r="T51" s="33">
        <f>O51/Y5</f>
        <v>2.8222013170272814E-2</v>
      </c>
      <c r="U51" s="34">
        <f t="shared" si="3"/>
        <v>1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7</v>
      </c>
      <c r="F52" s="131">
        <v>16</v>
      </c>
      <c r="G52" s="157">
        <f t="shared" si="4"/>
        <v>23</v>
      </c>
      <c r="H52" s="132"/>
      <c r="I52" s="131">
        <v>3</v>
      </c>
      <c r="J52" s="131">
        <v>33</v>
      </c>
      <c r="K52" s="159">
        <f t="shared" si="0"/>
        <v>36</v>
      </c>
      <c r="L52" s="169">
        <f t="shared" si="1"/>
        <v>0</v>
      </c>
      <c r="M52" s="158">
        <f t="shared" si="1"/>
        <v>10</v>
      </c>
      <c r="N52" s="158">
        <f t="shared" si="1"/>
        <v>49</v>
      </c>
      <c r="O52" s="157">
        <f t="shared" si="2"/>
        <v>59</v>
      </c>
      <c r="P52" s="181">
        <v>59</v>
      </c>
      <c r="Q52" s="33">
        <f>L52/V5</f>
        <v>0</v>
      </c>
      <c r="R52" s="33">
        <f>M52/W5</f>
        <v>2.3094688221709007E-2</v>
      </c>
      <c r="S52" s="33">
        <f>N52/X5</f>
        <v>0.1136890951276102</v>
      </c>
      <c r="T52" s="33">
        <f>O52/Y5</f>
        <v>5.5503292568203196E-2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>
        <v>10</v>
      </c>
      <c r="F53" s="131">
        <v>11</v>
      </c>
      <c r="G53" s="157">
        <f t="shared" si="4"/>
        <v>21</v>
      </c>
      <c r="H53" s="132"/>
      <c r="I53" s="131">
        <v>1</v>
      </c>
      <c r="J53" s="131">
        <v>10</v>
      </c>
      <c r="K53" s="159">
        <f t="shared" si="0"/>
        <v>11</v>
      </c>
      <c r="L53" s="169">
        <f t="shared" si="1"/>
        <v>0</v>
      </c>
      <c r="M53" s="158">
        <f t="shared" si="1"/>
        <v>11</v>
      </c>
      <c r="N53" s="158">
        <f t="shared" si="1"/>
        <v>21</v>
      </c>
      <c r="O53" s="157">
        <f t="shared" si="2"/>
        <v>32</v>
      </c>
      <c r="P53" s="181">
        <v>32</v>
      </c>
      <c r="Q53" s="33">
        <f>L53/V5</f>
        <v>0</v>
      </c>
      <c r="R53" s="33">
        <f>M53/W5</f>
        <v>2.5404157043879907E-2</v>
      </c>
      <c r="S53" s="33">
        <f>N53/X5</f>
        <v>4.8723897911832945E-2</v>
      </c>
      <c r="T53" s="33">
        <f>O53/Y5</f>
        <v>3.0103480714957668E-2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>
        <v>3</v>
      </c>
      <c r="F54" s="131">
        <v>7</v>
      </c>
      <c r="G54" s="157">
        <f t="shared" si="4"/>
        <v>10</v>
      </c>
      <c r="H54" s="132"/>
      <c r="I54" s="131">
        <v>3</v>
      </c>
      <c r="J54" s="131">
        <v>12</v>
      </c>
      <c r="K54" s="159">
        <f t="shared" si="0"/>
        <v>15</v>
      </c>
      <c r="L54" s="169">
        <f t="shared" si="1"/>
        <v>0</v>
      </c>
      <c r="M54" s="158">
        <f t="shared" si="1"/>
        <v>6</v>
      </c>
      <c r="N54" s="158">
        <f t="shared" si="1"/>
        <v>19</v>
      </c>
      <c r="O54" s="157">
        <f t="shared" si="2"/>
        <v>25</v>
      </c>
      <c r="P54" s="181">
        <v>25</v>
      </c>
      <c r="Q54" s="33">
        <f>L54/V5</f>
        <v>0</v>
      </c>
      <c r="R54" s="33">
        <f>M54/W5</f>
        <v>1.3856812933025405E-2</v>
      </c>
      <c r="S54" s="33">
        <f>N54/X5</f>
        <v>4.4083526682134569E-2</v>
      </c>
      <c r="T54" s="33">
        <f>O54/Y5</f>
        <v>2.3518344308560677E-2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24</v>
      </c>
      <c r="F55" s="131">
        <v>49</v>
      </c>
      <c r="G55" s="157">
        <f t="shared" si="4"/>
        <v>73</v>
      </c>
      <c r="H55" s="132"/>
      <c r="I55" s="131">
        <v>37</v>
      </c>
      <c r="J55" s="131">
        <v>148</v>
      </c>
      <c r="K55" s="159">
        <f t="shared" si="0"/>
        <v>185</v>
      </c>
      <c r="L55" s="169">
        <f t="shared" si="1"/>
        <v>0</v>
      </c>
      <c r="M55" s="158">
        <f t="shared" si="1"/>
        <v>61</v>
      </c>
      <c r="N55" s="158">
        <f t="shared" si="1"/>
        <v>197</v>
      </c>
      <c r="O55" s="157">
        <f t="shared" si="2"/>
        <v>258</v>
      </c>
      <c r="P55" s="181">
        <v>258</v>
      </c>
      <c r="Q55" s="33">
        <f>L55/V5</f>
        <v>0</v>
      </c>
      <c r="R55" s="33">
        <f>M55/W5</f>
        <v>0.14087759815242495</v>
      </c>
      <c r="S55" s="33">
        <f>N55/X5</f>
        <v>0.45707656612529002</v>
      </c>
      <c r="T55" s="33">
        <f>O55/Y5</f>
        <v>0.24270931326434619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21</v>
      </c>
      <c r="F57" s="131">
        <v>46</v>
      </c>
      <c r="G57" s="157">
        <f t="shared" si="4"/>
        <v>67</v>
      </c>
      <c r="H57" s="132"/>
      <c r="I57" s="131">
        <v>60</v>
      </c>
      <c r="J57" s="131">
        <v>154</v>
      </c>
      <c r="K57" s="159">
        <f t="shared" si="0"/>
        <v>214</v>
      </c>
      <c r="L57" s="169">
        <f t="shared" si="1"/>
        <v>0</v>
      </c>
      <c r="M57" s="158">
        <f t="shared" si="1"/>
        <v>81</v>
      </c>
      <c r="N57" s="158">
        <f t="shared" si="1"/>
        <v>200</v>
      </c>
      <c r="O57" s="157">
        <f t="shared" si="2"/>
        <v>281</v>
      </c>
      <c r="P57" s="181">
        <v>281</v>
      </c>
      <c r="Q57" s="33">
        <f>L57/V5</f>
        <v>0</v>
      </c>
      <c r="R57" s="33">
        <f>M57/W5</f>
        <v>0.18706697459584296</v>
      </c>
      <c r="S57" s="33">
        <f>N57/X5</f>
        <v>0.46403712296983757</v>
      </c>
      <c r="T57" s="33">
        <f>O57/Y5</f>
        <v>0.26434619002822202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>
        <v>8</v>
      </c>
      <c r="F58" s="131">
        <v>10</v>
      </c>
      <c r="G58" s="157">
        <f t="shared" si="4"/>
        <v>18</v>
      </c>
      <c r="H58" s="132"/>
      <c r="I58" s="131">
        <v>3</v>
      </c>
      <c r="J58" s="131">
        <v>20</v>
      </c>
      <c r="K58" s="159">
        <f t="shared" si="0"/>
        <v>23</v>
      </c>
      <c r="L58" s="169">
        <f t="shared" si="1"/>
        <v>0</v>
      </c>
      <c r="M58" s="158">
        <f t="shared" si="1"/>
        <v>11</v>
      </c>
      <c r="N58" s="158">
        <f t="shared" si="1"/>
        <v>30</v>
      </c>
      <c r="O58" s="157">
        <f t="shared" si="2"/>
        <v>41</v>
      </c>
      <c r="P58" s="181">
        <v>41</v>
      </c>
      <c r="Q58" s="33">
        <f>L58/V5</f>
        <v>0</v>
      </c>
      <c r="R58" s="33">
        <f>M58/W5</f>
        <v>2.5404157043879907E-2</v>
      </c>
      <c r="S58" s="33">
        <f>N58/X5</f>
        <v>6.9605568445475635E-2</v>
      </c>
      <c r="T58" s="33">
        <f>O58/Y5</f>
        <v>3.8570084666039513E-2</v>
      </c>
      <c r="U58" s="34">
        <f t="shared" si="3"/>
        <v>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>
        <v>6</v>
      </c>
      <c r="F60" s="151">
        <v>7</v>
      </c>
      <c r="G60" s="168">
        <f t="shared" si="4"/>
        <v>13</v>
      </c>
      <c r="H60" s="152"/>
      <c r="I60" s="151">
        <v>4</v>
      </c>
      <c r="J60" s="151">
        <v>11</v>
      </c>
      <c r="K60" s="156">
        <f t="shared" si="0"/>
        <v>15</v>
      </c>
      <c r="L60" s="171">
        <f t="shared" si="1"/>
        <v>0</v>
      </c>
      <c r="M60" s="172">
        <f t="shared" si="1"/>
        <v>10</v>
      </c>
      <c r="N60" s="172">
        <f t="shared" si="1"/>
        <v>18</v>
      </c>
      <c r="O60" s="173">
        <f t="shared" si="2"/>
        <v>28</v>
      </c>
      <c r="P60" s="154">
        <v>28</v>
      </c>
      <c r="Q60" s="33">
        <f>L60/V5</f>
        <v>0</v>
      </c>
      <c r="R60" s="33">
        <f>M60/W5</f>
        <v>2.3094688221709007E-2</v>
      </c>
      <c r="S60" s="33">
        <f>N60/X5</f>
        <v>4.1763341067285381E-2</v>
      </c>
      <c r="T60" s="33">
        <f>O60/Y5</f>
        <v>2.634054562558796E-2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1</v>
      </c>
      <c r="F62" s="131">
        <v>2</v>
      </c>
      <c r="G62" s="157">
        <f t="shared" si="4"/>
        <v>3</v>
      </c>
      <c r="H62" s="132"/>
      <c r="I62" s="131"/>
      <c r="J62" s="131">
        <v>4</v>
      </c>
      <c r="K62" s="159">
        <f t="shared" si="0"/>
        <v>4</v>
      </c>
      <c r="L62" s="169">
        <f t="shared" si="1"/>
        <v>0</v>
      </c>
      <c r="M62" s="158">
        <f t="shared" si="1"/>
        <v>1</v>
      </c>
      <c r="N62" s="158">
        <f t="shared" si="1"/>
        <v>6</v>
      </c>
      <c r="O62" s="157">
        <f t="shared" si="2"/>
        <v>7</v>
      </c>
      <c r="P62" s="181">
        <v>7</v>
      </c>
      <c r="Q62" s="33">
        <f>L62/V5</f>
        <v>0</v>
      </c>
      <c r="R62" s="33">
        <f>M62/W5</f>
        <v>2.3094688221709007E-3</v>
      </c>
      <c r="S62" s="33">
        <f>N62/X5</f>
        <v>1.3921113689095127E-2</v>
      </c>
      <c r="T62" s="33">
        <f>O62/Y5</f>
        <v>6.58513640639699E-3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>
        <v>4</v>
      </c>
      <c r="F63" s="127">
        <v>5</v>
      </c>
      <c r="G63" s="160">
        <f t="shared" si="4"/>
        <v>9</v>
      </c>
      <c r="H63" s="129"/>
      <c r="I63" s="127">
        <v>3</v>
      </c>
      <c r="J63" s="127">
        <v>4</v>
      </c>
      <c r="K63" s="163">
        <f t="shared" si="0"/>
        <v>7</v>
      </c>
      <c r="L63" s="161">
        <f t="shared" si="1"/>
        <v>0</v>
      </c>
      <c r="M63" s="162">
        <f t="shared" si="1"/>
        <v>7</v>
      </c>
      <c r="N63" s="162">
        <f t="shared" si="1"/>
        <v>9</v>
      </c>
      <c r="O63" s="160">
        <f t="shared" si="2"/>
        <v>16</v>
      </c>
      <c r="P63" s="180">
        <v>16</v>
      </c>
      <c r="Q63" s="33">
        <f>L63/V5</f>
        <v>0</v>
      </c>
      <c r="R63" s="33">
        <f>M63/W5</f>
        <v>1.6166281755196306E-2</v>
      </c>
      <c r="S63" s="33">
        <f>N63/X5</f>
        <v>2.0881670533642691E-2</v>
      </c>
      <c r="T63" s="33">
        <f>O63/Y5</f>
        <v>1.5051740357478834E-2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8</v>
      </c>
      <c r="E64" s="151">
        <v>40</v>
      </c>
      <c r="F64" s="151">
        <v>18</v>
      </c>
      <c r="G64" s="168">
        <f t="shared" si="4"/>
        <v>66</v>
      </c>
      <c r="H64" s="152">
        <v>4</v>
      </c>
      <c r="I64" s="151">
        <v>66</v>
      </c>
      <c r="J64" s="151">
        <v>63</v>
      </c>
      <c r="K64" s="156">
        <f t="shared" si="0"/>
        <v>133</v>
      </c>
      <c r="L64" s="171">
        <f t="shared" si="1"/>
        <v>12</v>
      </c>
      <c r="M64" s="172">
        <f t="shared" si="1"/>
        <v>106</v>
      </c>
      <c r="N64" s="172">
        <f t="shared" si="1"/>
        <v>81</v>
      </c>
      <c r="O64" s="173">
        <f t="shared" si="2"/>
        <v>199</v>
      </c>
      <c r="P64" s="154">
        <v>18</v>
      </c>
      <c r="Q64" s="33">
        <f>L64/V5</f>
        <v>6.030150753768844E-2</v>
      </c>
      <c r="R64" s="33">
        <f>M64/W5</f>
        <v>0.24480369515011546</v>
      </c>
      <c r="S64" s="33">
        <f>N64/X5</f>
        <v>0.18793503480278423</v>
      </c>
      <c r="T64" s="33">
        <f>O64/Y5</f>
        <v>0.18720602069614301</v>
      </c>
      <c r="U64" s="34">
        <f t="shared" si="3"/>
        <v>9.0452261306532666E-2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3</v>
      </c>
      <c r="E65" s="131">
        <v>6</v>
      </c>
      <c r="F65" s="131">
        <v>2</v>
      </c>
      <c r="G65" s="157">
        <f t="shared" si="4"/>
        <v>11</v>
      </c>
      <c r="H65" s="132"/>
      <c r="I65" s="131">
        <v>5</v>
      </c>
      <c r="J65" s="131">
        <v>5</v>
      </c>
      <c r="K65" s="159">
        <f t="shared" si="0"/>
        <v>10</v>
      </c>
      <c r="L65" s="169">
        <f t="shared" si="1"/>
        <v>3</v>
      </c>
      <c r="M65" s="158">
        <f t="shared" si="1"/>
        <v>11</v>
      </c>
      <c r="N65" s="158">
        <f t="shared" si="1"/>
        <v>7</v>
      </c>
      <c r="O65" s="157">
        <f t="shared" si="2"/>
        <v>21</v>
      </c>
      <c r="P65" s="181">
        <v>21</v>
      </c>
      <c r="Q65" s="33">
        <f>L65/V5</f>
        <v>1.507537688442211E-2</v>
      </c>
      <c r="R65" s="33">
        <f>M65/W5</f>
        <v>2.5404157043879907E-2</v>
      </c>
      <c r="S65" s="33">
        <f>N65/X5</f>
        <v>1.6241299303944315E-2</v>
      </c>
      <c r="T65" s="33">
        <f>O65/Y5</f>
        <v>1.9755409219190969E-2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3</v>
      </c>
      <c r="E66" s="131">
        <v>9</v>
      </c>
      <c r="F66" s="131">
        <v>4</v>
      </c>
      <c r="G66" s="157">
        <f t="shared" si="4"/>
        <v>16</v>
      </c>
      <c r="H66" s="132">
        <v>3</v>
      </c>
      <c r="I66" s="131">
        <v>15</v>
      </c>
      <c r="J66" s="131">
        <v>16</v>
      </c>
      <c r="K66" s="159">
        <f t="shared" si="0"/>
        <v>34</v>
      </c>
      <c r="L66" s="169">
        <f t="shared" si="1"/>
        <v>6</v>
      </c>
      <c r="M66" s="158">
        <f t="shared" si="1"/>
        <v>24</v>
      </c>
      <c r="N66" s="158">
        <f t="shared" si="1"/>
        <v>20</v>
      </c>
      <c r="O66" s="157">
        <f t="shared" si="2"/>
        <v>50</v>
      </c>
      <c r="P66" s="181">
        <v>50</v>
      </c>
      <c r="Q66" s="33">
        <f>L66/V5</f>
        <v>3.015075376884422E-2</v>
      </c>
      <c r="R66" s="33">
        <f>M66/W5</f>
        <v>5.5427251732101619E-2</v>
      </c>
      <c r="S66" s="33">
        <f>N66/X5</f>
        <v>4.6403712296983757E-2</v>
      </c>
      <c r="T66" s="33">
        <f>O66/Y5</f>
        <v>4.7036688617121354E-2</v>
      </c>
      <c r="U66" s="34">
        <f t="shared" si="3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>
        <v>2</v>
      </c>
      <c r="E67" s="131"/>
      <c r="F67" s="131"/>
      <c r="G67" s="157">
        <f t="shared" si="4"/>
        <v>2</v>
      </c>
      <c r="H67" s="132"/>
      <c r="I67" s="131"/>
      <c r="J67" s="131"/>
      <c r="K67" s="159">
        <f t="shared" si="0"/>
        <v>0</v>
      </c>
      <c r="L67" s="169">
        <f t="shared" si="1"/>
        <v>2</v>
      </c>
      <c r="M67" s="158">
        <f t="shared" si="1"/>
        <v>0</v>
      </c>
      <c r="N67" s="158">
        <f t="shared" si="1"/>
        <v>0</v>
      </c>
      <c r="O67" s="157">
        <f t="shared" si="2"/>
        <v>2</v>
      </c>
      <c r="P67" s="181"/>
      <c r="Q67" s="33">
        <f>L67/V5</f>
        <v>1.0050251256281407E-2</v>
      </c>
      <c r="R67" s="33">
        <f>M67/W5</f>
        <v>0</v>
      </c>
      <c r="S67" s="33">
        <f>N67/X5</f>
        <v>0</v>
      </c>
      <c r="T67" s="33">
        <f>O67/Y5</f>
        <v>1.8814675446848542E-3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2</v>
      </c>
      <c r="E69" s="151">
        <v>10</v>
      </c>
      <c r="F69" s="151">
        <v>14</v>
      </c>
      <c r="G69" s="168">
        <f t="shared" si="4"/>
        <v>26</v>
      </c>
      <c r="H69" s="152">
        <v>2</v>
      </c>
      <c r="I69" s="151">
        <v>22</v>
      </c>
      <c r="J69" s="151">
        <v>29</v>
      </c>
      <c r="K69" s="156">
        <f t="shared" si="0"/>
        <v>53</v>
      </c>
      <c r="L69" s="166">
        <f t="shared" si="1"/>
        <v>4</v>
      </c>
      <c r="M69" s="167">
        <f t="shared" si="1"/>
        <v>32</v>
      </c>
      <c r="N69" s="167">
        <f t="shared" si="1"/>
        <v>43</v>
      </c>
      <c r="O69" s="168">
        <f t="shared" si="2"/>
        <v>79</v>
      </c>
      <c r="P69" s="183">
        <v>7</v>
      </c>
      <c r="Q69" s="33">
        <f>L69/V5</f>
        <v>2.0100502512562814E-2</v>
      </c>
      <c r="R69" s="33">
        <f>M69/W5</f>
        <v>7.3903002309468821E-2</v>
      </c>
      <c r="S69" s="33">
        <f>N69/X5</f>
        <v>9.9767981438515077E-2</v>
      </c>
      <c r="T69" s="33">
        <f>O69/Y5</f>
        <v>7.4317968015051736E-2</v>
      </c>
      <c r="U69" s="34">
        <f t="shared" si="3"/>
        <v>8.8607594936708861E-2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3</v>
      </c>
      <c r="F70" s="131">
        <v>2</v>
      </c>
      <c r="G70" s="157">
        <f t="shared" si="4"/>
        <v>5</v>
      </c>
      <c r="H70" s="132"/>
      <c r="I70" s="131"/>
      <c r="J70" s="131">
        <v>1</v>
      </c>
      <c r="K70" s="159">
        <f t="shared" si="0"/>
        <v>1</v>
      </c>
      <c r="L70" s="169">
        <f t="shared" ref="L70:N73" si="5">D70+H70</f>
        <v>0</v>
      </c>
      <c r="M70" s="158">
        <f t="shared" si="5"/>
        <v>3</v>
      </c>
      <c r="N70" s="158">
        <f t="shared" si="5"/>
        <v>3</v>
      </c>
      <c r="O70" s="157">
        <f t="shared" si="2"/>
        <v>6</v>
      </c>
      <c r="P70" s="184">
        <v>6</v>
      </c>
      <c r="Q70" s="33">
        <f>L70/V5</f>
        <v>0</v>
      </c>
      <c r="R70" s="33">
        <f>M70/W5</f>
        <v>6.9284064665127024E-3</v>
      </c>
      <c r="S70" s="33">
        <f>N70/X5</f>
        <v>6.9605568445475635E-3</v>
      </c>
      <c r="T70" s="33">
        <f>O70/Y5</f>
        <v>5.6444026340545629E-3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>
        <v>1</v>
      </c>
      <c r="J71" s="131"/>
      <c r="K71" s="159">
        <f t="shared" si="0"/>
        <v>1</v>
      </c>
      <c r="L71" s="169">
        <f t="shared" si="5"/>
        <v>0</v>
      </c>
      <c r="M71" s="158">
        <f t="shared" si="5"/>
        <v>1</v>
      </c>
      <c r="N71" s="158">
        <f t="shared" si="5"/>
        <v>0</v>
      </c>
      <c r="O71" s="157">
        <f t="shared" si="2"/>
        <v>1</v>
      </c>
      <c r="P71" s="181"/>
      <c r="Q71" s="33">
        <f>L71/V5</f>
        <v>0</v>
      </c>
      <c r="R71" s="33">
        <f>M71/W5</f>
        <v>2.3094688221709007E-3</v>
      </c>
      <c r="S71" s="33">
        <f>N71/X5</f>
        <v>0</v>
      </c>
      <c r="T71" s="33">
        <f>O71/Y5</f>
        <v>9.4073377234242712E-4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12</v>
      </c>
      <c r="E73" s="114">
        <v>31</v>
      </c>
      <c r="F73" s="114">
        <v>34</v>
      </c>
      <c r="G73" s="164">
        <f>D73+E73+F73</f>
        <v>77</v>
      </c>
      <c r="H73" s="115">
        <v>7</v>
      </c>
      <c r="I73" s="114">
        <v>55</v>
      </c>
      <c r="J73" s="114">
        <v>90</v>
      </c>
      <c r="K73" s="165">
        <f>H73+I73+J73</f>
        <v>152</v>
      </c>
      <c r="L73" s="170">
        <f t="shared" si="5"/>
        <v>19</v>
      </c>
      <c r="M73" s="155">
        <f t="shared" si="5"/>
        <v>86</v>
      </c>
      <c r="N73" s="155">
        <f t="shared" si="5"/>
        <v>124</v>
      </c>
      <c r="O73" s="164">
        <f>L73+M73+N73</f>
        <v>229</v>
      </c>
      <c r="P73" s="185">
        <v>6</v>
      </c>
      <c r="Q73" s="33">
        <f>L73/V5</f>
        <v>9.5477386934673364E-2</v>
      </c>
      <c r="R73" s="33">
        <f>M73/W5</f>
        <v>0.19861431870669746</v>
      </c>
      <c r="S73" s="33">
        <f>N73/X5</f>
        <v>0.28770301624129929</v>
      </c>
      <c r="T73" s="33">
        <f>O73/Y5</f>
        <v>0.21542803386641579</v>
      </c>
      <c r="U73" s="34">
        <f>P73/O73</f>
        <v>2.6200873362445413E-2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56</v>
      </c>
      <c r="E74" s="119">
        <f t="shared" si="6"/>
        <v>425</v>
      </c>
      <c r="F74" s="119">
        <f t="shared" si="6"/>
        <v>495</v>
      </c>
      <c r="G74" s="120">
        <f t="shared" si="6"/>
        <v>976</v>
      </c>
      <c r="H74" s="121">
        <f t="shared" si="6"/>
        <v>76</v>
      </c>
      <c r="I74" s="119">
        <f t="shared" si="6"/>
        <v>691</v>
      </c>
      <c r="J74" s="119">
        <f t="shared" si="6"/>
        <v>1241</v>
      </c>
      <c r="K74" s="122">
        <f t="shared" si="6"/>
        <v>2008</v>
      </c>
      <c r="L74" s="123">
        <f t="shared" si="6"/>
        <v>132</v>
      </c>
      <c r="M74" s="124">
        <f t="shared" si="6"/>
        <v>1116</v>
      </c>
      <c r="N74" s="124">
        <f t="shared" si="6"/>
        <v>1736</v>
      </c>
      <c r="O74" s="125">
        <f t="shared" si="6"/>
        <v>2984</v>
      </c>
      <c r="P74" s="126">
        <f t="shared" si="6"/>
        <v>435</v>
      </c>
      <c r="Q74" s="33">
        <f>L74/V5</f>
        <v>0.66331658291457285</v>
      </c>
      <c r="R74" s="33">
        <f>M74/W5</f>
        <v>2.5773672055427252</v>
      </c>
      <c r="S74" s="33">
        <f>N74/X5</f>
        <v>4.0278422273781906</v>
      </c>
      <c r="T74" s="33">
        <f>O74/Y5</f>
        <v>2.8071495766698025</v>
      </c>
      <c r="U74" s="34">
        <f>P74/O74</f>
        <v>0.14577747989276141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Y153"/>
  <sheetViews>
    <sheetView zoomScaleNormal="100" workbookViewId="0">
      <selection activeCell="E11" sqref="E1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[1]Озерск!$E$7</f>
        <v>320</v>
      </c>
      <c r="W5" s="6">
        <f>[1]Озерск!$E$8</f>
        <v>415</v>
      </c>
      <c r="X5" s="6">
        <f>[1]Озерск!$E$9</f>
        <v>264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>
        <v>1</v>
      </c>
      <c r="G9" s="168">
        <f t="shared" ref="G9:G72" si="4">D9+E9+F9</f>
        <v>1</v>
      </c>
      <c r="H9" s="152">
        <v>1</v>
      </c>
      <c r="I9" s="151">
        <v>2</v>
      </c>
      <c r="J9" s="151">
        <v>1</v>
      </c>
      <c r="K9" s="156">
        <f t="shared" si="0"/>
        <v>4</v>
      </c>
      <c r="L9" s="166">
        <f t="shared" si="1"/>
        <v>1</v>
      </c>
      <c r="M9" s="167">
        <f t="shared" si="1"/>
        <v>2</v>
      </c>
      <c r="N9" s="167">
        <f t="shared" si="1"/>
        <v>2</v>
      </c>
      <c r="O9" s="168">
        <f t="shared" si="2"/>
        <v>5</v>
      </c>
      <c r="P9" s="154"/>
      <c r="Q9" s="33">
        <f>L9/V5</f>
        <v>3.1250000000000002E-3</v>
      </c>
      <c r="R9" s="33">
        <f>M9/W5</f>
        <v>4.8192771084337354E-3</v>
      </c>
      <c r="S9" s="33">
        <f>N9/X5</f>
        <v>7.575757575757576E-3</v>
      </c>
      <c r="T9" s="33">
        <f>O9/Y5</f>
        <v>5.005005005005005E-3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>
        <v>1</v>
      </c>
      <c r="I17" s="131"/>
      <c r="J17" s="131"/>
      <c r="K17" s="159">
        <f t="shared" si="0"/>
        <v>1</v>
      </c>
      <c r="L17" s="169">
        <f t="shared" si="1"/>
        <v>1</v>
      </c>
      <c r="M17" s="158">
        <f t="shared" si="1"/>
        <v>0</v>
      </c>
      <c r="N17" s="158">
        <f t="shared" si="1"/>
        <v>0</v>
      </c>
      <c r="O17" s="157">
        <f t="shared" si="2"/>
        <v>1</v>
      </c>
      <c r="P17" s="181"/>
      <c r="Q17" s="33">
        <f>L17/V5</f>
        <v>3.1250000000000002E-3</v>
      </c>
      <c r="R17" s="33">
        <f>M17/W5</f>
        <v>0</v>
      </c>
      <c r="S17" s="33">
        <f>N17/X5</f>
        <v>0</v>
      </c>
      <c r="T17" s="33">
        <f>O17/Y5</f>
        <v>1.001001001001001E-3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>
        <v>1</v>
      </c>
      <c r="G21" s="157">
        <f t="shared" si="4"/>
        <v>1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1</v>
      </c>
      <c r="O21" s="157">
        <f t="shared" si="2"/>
        <v>1</v>
      </c>
      <c r="P21" s="181"/>
      <c r="Q21" s="33">
        <f>L21/V5</f>
        <v>0</v>
      </c>
      <c r="R21" s="33">
        <f>M21/W5</f>
        <v>0</v>
      </c>
      <c r="S21" s="33">
        <f>N21/X5</f>
        <v>3.787878787878788E-3</v>
      </c>
      <c r="T21" s="33">
        <f>O21/Y5</f>
        <v>1.001001001001001E-3</v>
      </c>
      <c r="U21" s="34">
        <f t="shared" si="3"/>
        <v>0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>
        <v>1</v>
      </c>
      <c r="J23" s="131">
        <v>1</v>
      </c>
      <c r="K23" s="159">
        <f t="shared" si="0"/>
        <v>2</v>
      </c>
      <c r="L23" s="169">
        <f t="shared" si="1"/>
        <v>0</v>
      </c>
      <c r="M23" s="158">
        <f t="shared" si="1"/>
        <v>1</v>
      </c>
      <c r="N23" s="158">
        <f t="shared" si="1"/>
        <v>1</v>
      </c>
      <c r="O23" s="157">
        <f t="shared" si="2"/>
        <v>2</v>
      </c>
      <c r="P23" s="181"/>
      <c r="Q23" s="33">
        <f>L23/V5</f>
        <v>0</v>
      </c>
      <c r="R23" s="33">
        <f>M23/W5</f>
        <v>2.4096385542168677E-3</v>
      </c>
      <c r="S23" s="33">
        <f>N23/X5</f>
        <v>3.787878787878788E-3</v>
      </c>
      <c r="T23" s="33">
        <f>O23/Y5</f>
        <v>2.002002002002002E-3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>
        <v>1</v>
      </c>
      <c r="J30" s="131"/>
      <c r="K30" s="159">
        <f t="shared" si="0"/>
        <v>1</v>
      </c>
      <c r="L30" s="169">
        <f t="shared" si="1"/>
        <v>0</v>
      </c>
      <c r="M30" s="158">
        <f t="shared" si="1"/>
        <v>1</v>
      </c>
      <c r="N30" s="158">
        <f t="shared" si="1"/>
        <v>0</v>
      </c>
      <c r="O30" s="157">
        <f t="shared" si="2"/>
        <v>1</v>
      </c>
      <c r="P30" s="181"/>
      <c r="Q30" s="33">
        <f>L30/V5</f>
        <v>0</v>
      </c>
      <c r="R30" s="33">
        <f>M30/W5</f>
        <v>2.4096385542168677E-3</v>
      </c>
      <c r="S30" s="33">
        <f>N30/X5</f>
        <v>0</v>
      </c>
      <c r="T30" s="33">
        <f>O30/Y5</f>
        <v>1.001001001001001E-3</v>
      </c>
      <c r="U30" s="34">
        <f t="shared" si="3"/>
        <v>0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1</v>
      </c>
      <c r="F35" s="151">
        <v>1</v>
      </c>
      <c r="G35" s="168">
        <f t="shared" si="4"/>
        <v>2</v>
      </c>
      <c r="H35" s="152">
        <v>1</v>
      </c>
      <c r="I35" s="151"/>
      <c r="J35" s="151">
        <v>1</v>
      </c>
      <c r="K35" s="156">
        <f t="shared" si="0"/>
        <v>2</v>
      </c>
      <c r="L35" s="171">
        <f t="shared" si="1"/>
        <v>1</v>
      </c>
      <c r="M35" s="172">
        <f t="shared" si="1"/>
        <v>1</v>
      </c>
      <c r="N35" s="172">
        <f t="shared" si="1"/>
        <v>2</v>
      </c>
      <c r="O35" s="173">
        <f t="shared" si="2"/>
        <v>4</v>
      </c>
      <c r="P35" s="154"/>
      <c r="Q35" s="33">
        <f>L35/V5</f>
        <v>3.1250000000000002E-3</v>
      </c>
      <c r="R35" s="33">
        <f>M35/W5</f>
        <v>2.4096385542168677E-3</v>
      </c>
      <c r="S35" s="33">
        <f>N35/X5</f>
        <v>7.575757575757576E-3</v>
      </c>
      <c r="T35" s="33">
        <f>O35/Y5</f>
        <v>4.004004004004004E-3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>
        <v>1</v>
      </c>
      <c r="F36" s="127">
        <v>1</v>
      </c>
      <c r="G36" s="160">
        <f t="shared" si="4"/>
        <v>2</v>
      </c>
      <c r="H36" s="129">
        <v>1</v>
      </c>
      <c r="I36" s="127"/>
      <c r="J36" s="127"/>
      <c r="K36" s="163">
        <f t="shared" si="0"/>
        <v>1</v>
      </c>
      <c r="L36" s="161">
        <f t="shared" si="1"/>
        <v>1</v>
      </c>
      <c r="M36" s="162">
        <f t="shared" si="1"/>
        <v>1</v>
      </c>
      <c r="N36" s="162">
        <f t="shared" si="1"/>
        <v>1</v>
      </c>
      <c r="O36" s="160">
        <f t="shared" si="2"/>
        <v>3</v>
      </c>
      <c r="P36" s="180"/>
      <c r="Q36" s="33">
        <f>L36/V5</f>
        <v>3.1250000000000002E-3</v>
      </c>
      <c r="R36" s="33">
        <f>M36/W5</f>
        <v>2.4096385542168677E-3</v>
      </c>
      <c r="S36" s="33">
        <f>N36/X5</f>
        <v>3.787878787878788E-3</v>
      </c>
      <c r="T36" s="33">
        <f>O36/Y5</f>
        <v>3.003003003003003E-3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5</v>
      </c>
      <c r="E37" s="151">
        <v>17</v>
      </c>
      <c r="F37" s="151">
        <v>9</v>
      </c>
      <c r="G37" s="168">
        <f t="shared" si="4"/>
        <v>31</v>
      </c>
      <c r="H37" s="152">
        <v>2</v>
      </c>
      <c r="I37" s="151">
        <v>38</v>
      </c>
      <c r="J37" s="151">
        <v>30</v>
      </c>
      <c r="K37" s="156">
        <f t="shared" si="0"/>
        <v>70</v>
      </c>
      <c r="L37" s="171">
        <f t="shared" si="1"/>
        <v>7</v>
      </c>
      <c r="M37" s="172">
        <f t="shared" si="1"/>
        <v>55</v>
      </c>
      <c r="N37" s="172">
        <f t="shared" si="1"/>
        <v>39</v>
      </c>
      <c r="O37" s="173">
        <f t="shared" si="2"/>
        <v>101</v>
      </c>
      <c r="P37" s="154"/>
      <c r="Q37" s="33">
        <f>L37/V5</f>
        <v>2.1874999999999999E-2</v>
      </c>
      <c r="R37" s="33">
        <f>M37/W5</f>
        <v>0.13253012048192772</v>
      </c>
      <c r="S37" s="33">
        <f>N37/X5</f>
        <v>0.14772727272727273</v>
      </c>
      <c r="T37" s="33">
        <f>O37/Y5</f>
        <v>0.1011011011011011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>
        <v>1</v>
      </c>
      <c r="E38" s="131">
        <v>10</v>
      </c>
      <c r="F38" s="131">
        <v>2</v>
      </c>
      <c r="G38" s="157">
        <f t="shared" si="4"/>
        <v>13</v>
      </c>
      <c r="H38" s="132"/>
      <c r="I38" s="131"/>
      <c r="J38" s="131">
        <v>16</v>
      </c>
      <c r="K38" s="159">
        <f t="shared" si="0"/>
        <v>16</v>
      </c>
      <c r="L38" s="169">
        <f t="shared" si="1"/>
        <v>1</v>
      </c>
      <c r="M38" s="158">
        <f t="shared" si="1"/>
        <v>10</v>
      </c>
      <c r="N38" s="158">
        <f t="shared" si="1"/>
        <v>18</v>
      </c>
      <c r="O38" s="157">
        <f t="shared" si="2"/>
        <v>29</v>
      </c>
      <c r="P38" s="181"/>
      <c r="Q38" s="33">
        <f>L38/V5</f>
        <v>3.1250000000000002E-3</v>
      </c>
      <c r="R38" s="33">
        <f>M38/W5</f>
        <v>2.4096385542168676E-2</v>
      </c>
      <c r="S38" s="33">
        <f>N38/X5</f>
        <v>6.8181818181818177E-2</v>
      </c>
      <c r="T38" s="33">
        <f>O38/Y5</f>
        <v>2.9029029029029031E-2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/>
      <c r="E39" s="131">
        <v>1</v>
      </c>
      <c r="F39" s="131"/>
      <c r="G39" s="157">
        <f t="shared" si="4"/>
        <v>1</v>
      </c>
      <c r="H39" s="132"/>
      <c r="I39" s="131">
        <v>4</v>
      </c>
      <c r="J39" s="131"/>
      <c r="K39" s="159">
        <f t="shared" si="0"/>
        <v>4</v>
      </c>
      <c r="L39" s="169">
        <f t="shared" si="1"/>
        <v>0</v>
      </c>
      <c r="M39" s="158">
        <f t="shared" si="1"/>
        <v>5</v>
      </c>
      <c r="N39" s="158">
        <f t="shared" si="1"/>
        <v>0</v>
      </c>
      <c r="O39" s="157">
        <f t="shared" si="2"/>
        <v>5</v>
      </c>
      <c r="P39" s="181"/>
      <c r="Q39" s="33">
        <f>L39/V5</f>
        <v>0</v>
      </c>
      <c r="R39" s="33">
        <f>M39/W5</f>
        <v>1.2048192771084338E-2</v>
      </c>
      <c r="S39" s="33">
        <f>N39/X5</f>
        <v>0</v>
      </c>
      <c r="T39" s="33">
        <f>O39/Y5</f>
        <v>5.005005005005005E-3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1</v>
      </c>
      <c r="E40" s="127">
        <v>7</v>
      </c>
      <c r="F40" s="127">
        <v>6</v>
      </c>
      <c r="G40" s="160">
        <f t="shared" si="4"/>
        <v>14</v>
      </c>
      <c r="H40" s="129"/>
      <c r="I40" s="127">
        <v>33</v>
      </c>
      <c r="J40" s="127">
        <v>3</v>
      </c>
      <c r="K40" s="163">
        <f t="shared" si="0"/>
        <v>36</v>
      </c>
      <c r="L40" s="161">
        <f t="shared" si="1"/>
        <v>1</v>
      </c>
      <c r="M40" s="162">
        <f t="shared" si="1"/>
        <v>40</v>
      </c>
      <c r="N40" s="162">
        <f t="shared" si="1"/>
        <v>9</v>
      </c>
      <c r="O40" s="160">
        <f t="shared" si="2"/>
        <v>50</v>
      </c>
      <c r="P40" s="180"/>
      <c r="Q40" s="33">
        <f>L40/V5</f>
        <v>3.1250000000000002E-3</v>
      </c>
      <c r="R40" s="33">
        <f>M40/W5</f>
        <v>9.6385542168674704E-2</v>
      </c>
      <c r="S40" s="33">
        <f>N40/X5</f>
        <v>3.4090909090909088E-2</v>
      </c>
      <c r="T40" s="33">
        <f>O40/Y5</f>
        <v>5.0050050050050053E-2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1</v>
      </c>
      <c r="E41" s="151">
        <v>1</v>
      </c>
      <c r="F41" s="151"/>
      <c r="G41" s="168">
        <f t="shared" si="4"/>
        <v>2</v>
      </c>
      <c r="H41" s="152">
        <v>1</v>
      </c>
      <c r="I41" s="151">
        <v>2</v>
      </c>
      <c r="J41" s="151"/>
      <c r="K41" s="156">
        <f t="shared" si="0"/>
        <v>3</v>
      </c>
      <c r="L41" s="171">
        <f t="shared" si="1"/>
        <v>2</v>
      </c>
      <c r="M41" s="172">
        <f t="shared" si="1"/>
        <v>3</v>
      </c>
      <c r="N41" s="172">
        <f t="shared" si="1"/>
        <v>0</v>
      </c>
      <c r="O41" s="173">
        <f t="shared" si="2"/>
        <v>5</v>
      </c>
      <c r="P41" s="154"/>
      <c r="Q41" s="33">
        <f>L41/V5</f>
        <v>6.2500000000000003E-3</v>
      </c>
      <c r="R41" s="33">
        <f>M41/W5</f>
        <v>7.2289156626506026E-3</v>
      </c>
      <c r="S41" s="33">
        <f>N41/X5</f>
        <v>0</v>
      </c>
      <c r="T41" s="33">
        <f>O41/Y5</f>
        <v>5.005005005005005E-3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>
        <v>1</v>
      </c>
      <c r="F42" s="127"/>
      <c r="G42" s="160">
        <f t="shared" si="4"/>
        <v>1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1</v>
      </c>
      <c r="N42" s="162">
        <f t="shared" si="1"/>
        <v>0</v>
      </c>
      <c r="O42" s="160">
        <f t="shared" si="2"/>
        <v>1</v>
      </c>
      <c r="P42" s="180"/>
      <c r="Q42" s="33">
        <f>L42/V5</f>
        <v>0</v>
      </c>
      <c r="R42" s="33">
        <f>M42/W5</f>
        <v>2.4096385542168677E-3</v>
      </c>
      <c r="S42" s="33">
        <f>N42/X5</f>
        <v>0</v>
      </c>
      <c r="T42" s="33">
        <f>O42/Y5</f>
        <v>1.001001001001001E-3</v>
      </c>
      <c r="U42" s="34">
        <f t="shared" si="3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>
        <v>2</v>
      </c>
      <c r="K43" s="156">
        <f t="shared" si="0"/>
        <v>2</v>
      </c>
      <c r="L43" s="171">
        <f t="shared" si="1"/>
        <v>0</v>
      </c>
      <c r="M43" s="172">
        <f t="shared" si="1"/>
        <v>0</v>
      </c>
      <c r="N43" s="172">
        <f t="shared" si="1"/>
        <v>2</v>
      </c>
      <c r="O43" s="173">
        <f t="shared" si="2"/>
        <v>2</v>
      </c>
      <c r="P43" s="154"/>
      <c r="Q43" s="33">
        <f>L43/V5</f>
        <v>0</v>
      </c>
      <c r="R43" s="33">
        <f>M43/W5</f>
        <v>0</v>
      </c>
      <c r="S43" s="33">
        <f>N43/X5</f>
        <v>7.575757575757576E-3</v>
      </c>
      <c r="T43" s="33">
        <f>O43/Y5</f>
        <v>2.002002002002002E-3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>
        <v>2</v>
      </c>
      <c r="K45" s="159">
        <f t="shared" si="0"/>
        <v>2</v>
      </c>
      <c r="L45" s="169">
        <f t="shared" si="1"/>
        <v>0</v>
      </c>
      <c r="M45" s="158">
        <f t="shared" si="1"/>
        <v>0</v>
      </c>
      <c r="N45" s="158">
        <f t="shared" si="1"/>
        <v>2</v>
      </c>
      <c r="O45" s="157">
        <f t="shared" si="2"/>
        <v>2</v>
      </c>
      <c r="P45" s="181"/>
      <c r="Q45" s="33">
        <f>L45/V5</f>
        <v>0</v>
      </c>
      <c r="R45" s="33">
        <f>M45/W5</f>
        <v>0</v>
      </c>
      <c r="S45" s="33">
        <f>N45/X5</f>
        <v>7.575757575757576E-3</v>
      </c>
      <c r="T45" s="33">
        <f>O45/Y5</f>
        <v>2.002002002002002E-3</v>
      </c>
      <c r="U45" s="34">
        <f t="shared" si="3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31</v>
      </c>
      <c r="F47" s="151">
        <v>54</v>
      </c>
      <c r="G47" s="168">
        <f t="shared" si="4"/>
        <v>86</v>
      </c>
      <c r="H47" s="152">
        <v>4</v>
      </c>
      <c r="I47" s="151">
        <v>99</v>
      </c>
      <c r="J47" s="151">
        <v>132</v>
      </c>
      <c r="K47" s="156">
        <f t="shared" si="0"/>
        <v>235</v>
      </c>
      <c r="L47" s="171">
        <f t="shared" si="1"/>
        <v>5</v>
      </c>
      <c r="M47" s="172">
        <f t="shared" si="1"/>
        <v>130</v>
      </c>
      <c r="N47" s="172">
        <f t="shared" si="1"/>
        <v>186</v>
      </c>
      <c r="O47" s="173">
        <f t="shared" si="2"/>
        <v>321</v>
      </c>
      <c r="P47" s="154"/>
      <c r="Q47" s="33">
        <f>L47/V5</f>
        <v>1.5625E-2</v>
      </c>
      <c r="R47" s="33">
        <f>M47/W5</f>
        <v>0.31325301204819278</v>
      </c>
      <c r="S47" s="33">
        <f>N47/X5</f>
        <v>0.70454545454545459</v>
      </c>
      <c r="T47" s="33">
        <f>O47/Y5</f>
        <v>0.3213213213213213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1</v>
      </c>
      <c r="E48" s="131">
        <v>30</v>
      </c>
      <c r="F48" s="131">
        <v>38</v>
      </c>
      <c r="G48" s="157">
        <f t="shared" si="4"/>
        <v>69</v>
      </c>
      <c r="H48" s="132">
        <v>2</v>
      </c>
      <c r="I48" s="131">
        <v>80</v>
      </c>
      <c r="J48" s="131">
        <v>102</v>
      </c>
      <c r="K48" s="159">
        <f t="shared" si="0"/>
        <v>184</v>
      </c>
      <c r="L48" s="169">
        <f t="shared" si="1"/>
        <v>3</v>
      </c>
      <c r="M48" s="158">
        <f t="shared" si="1"/>
        <v>110</v>
      </c>
      <c r="N48" s="158">
        <f t="shared" si="1"/>
        <v>140</v>
      </c>
      <c r="O48" s="157">
        <f t="shared" si="2"/>
        <v>253</v>
      </c>
      <c r="P48" s="181"/>
      <c r="Q48" s="33">
        <f>L48/V5</f>
        <v>9.3749999999999997E-3</v>
      </c>
      <c r="R48" s="33">
        <f>M48/W5</f>
        <v>0.26506024096385544</v>
      </c>
      <c r="S48" s="33">
        <f>N48/X5</f>
        <v>0.53030303030303028</v>
      </c>
      <c r="T48" s="33">
        <f>O48/Y5</f>
        <v>0.25325325325325326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/>
      <c r="F49" s="131">
        <v>2</v>
      </c>
      <c r="G49" s="157">
        <f t="shared" si="4"/>
        <v>2</v>
      </c>
      <c r="H49" s="132"/>
      <c r="I49" s="131"/>
      <c r="J49" s="131"/>
      <c r="K49" s="159">
        <f t="shared" si="0"/>
        <v>0</v>
      </c>
      <c r="L49" s="169">
        <f t="shared" si="1"/>
        <v>0</v>
      </c>
      <c r="M49" s="158">
        <f t="shared" si="1"/>
        <v>0</v>
      </c>
      <c r="N49" s="158">
        <f t="shared" si="1"/>
        <v>2</v>
      </c>
      <c r="O49" s="157">
        <f t="shared" si="2"/>
        <v>2</v>
      </c>
      <c r="P49" s="181"/>
      <c r="Q49" s="33">
        <f>L49/V5</f>
        <v>0</v>
      </c>
      <c r="R49" s="33">
        <f>M49/W5</f>
        <v>0</v>
      </c>
      <c r="S49" s="33">
        <f>N49/X5</f>
        <v>7.575757575757576E-3</v>
      </c>
      <c r="T49" s="33">
        <f>O49/Y5</f>
        <v>2.002002002002002E-3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>
        <v>1</v>
      </c>
      <c r="G50" s="157">
        <f t="shared" si="4"/>
        <v>1</v>
      </c>
      <c r="H50" s="132"/>
      <c r="I50" s="131">
        <v>3</v>
      </c>
      <c r="J50" s="131">
        <v>2</v>
      </c>
      <c r="K50" s="159">
        <f t="shared" si="0"/>
        <v>5</v>
      </c>
      <c r="L50" s="169">
        <f t="shared" si="1"/>
        <v>0</v>
      </c>
      <c r="M50" s="158">
        <f t="shared" si="1"/>
        <v>3</v>
      </c>
      <c r="N50" s="158">
        <f t="shared" si="1"/>
        <v>3</v>
      </c>
      <c r="O50" s="157">
        <f t="shared" si="2"/>
        <v>6</v>
      </c>
      <c r="P50" s="181"/>
      <c r="Q50" s="33">
        <f>L50/V5</f>
        <v>0</v>
      </c>
      <c r="R50" s="33">
        <f>M50/W5</f>
        <v>7.2289156626506026E-3</v>
      </c>
      <c r="S50" s="33">
        <f>N50/X5</f>
        <v>1.1363636363636364E-2</v>
      </c>
      <c r="T50" s="33">
        <f>O50/Y5</f>
        <v>6.006006006006006E-3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>
        <v>7</v>
      </c>
      <c r="G51" s="157">
        <f t="shared" si="4"/>
        <v>7</v>
      </c>
      <c r="H51" s="132"/>
      <c r="I51" s="131"/>
      <c r="J51" s="131">
        <v>2</v>
      </c>
      <c r="K51" s="159">
        <f t="shared" si="0"/>
        <v>2</v>
      </c>
      <c r="L51" s="169">
        <f t="shared" si="1"/>
        <v>0</v>
      </c>
      <c r="M51" s="158">
        <f t="shared" si="1"/>
        <v>0</v>
      </c>
      <c r="N51" s="158">
        <f t="shared" si="1"/>
        <v>9</v>
      </c>
      <c r="O51" s="157">
        <f t="shared" si="2"/>
        <v>9</v>
      </c>
      <c r="P51" s="181"/>
      <c r="Q51" s="33">
        <f>L51/V5</f>
        <v>0</v>
      </c>
      <c r="R51" s="33">
        <f>M51/W5</f>
        <v>0</v>
      </c>
      <c r="S51" s="33">
        <f>N51/X5</f>
        <v>3.4090909090909088E-2</v>
      </c>
      <c r="T51" s="33">
        <f>O51/Y5</f>
        <v>9.0090090090090089E-3</v>
      </c>
      <c r="U51" s="34">
        <f t="shared" si="3"/>
        <v>0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/>
      <c r="F52" s="131">
        <v>3</v>
      </c>
      <c r="G52" s="157">
        <f t="shared" si="4"/>
        <v>3</v>
      </c>
      <c r="H52" s="132"/>
      <c r="I52" s="131">
        <v>5</v>
      </c>
      <c r="J52" s="131">
        <v>5</v>
      </c>
      <c r="K52" s="159">
        <f t="shared" si="0"/>
        <v>10</v>
      </c>
      <c r="L52" s="169">
        <f t="shared" si="1"/>
        <v>0</v>
      </c>
      <c r="M52" s="158">
        <f t="shared" si="1"/>
        <v>5</v>
      </c>
      <c r="N52" s="158">
        <f t="shared" si="1"/>
        <v>8</v>
      </c>
      <c r="O52" s="157">
        <f t="shared" si="2"/>
        <v>13</v>
      </c>
      <c r="P52" s="181"/>
      <c r="Q52" s="33">
        <f>L52/V5</f>
        <v>0</v>
      </c>
      <c r="R52" s="33">
        <f>M52/W5</f>
        <v>1.2048192771084338E-2</v>
      </c>
      <c r="S52" s="33">
        <f>N52/X5</f>
        <v>3.0303030303030304E-2</v>
      </c>
      <c r="T52" s="33">
        <f>O52/Y5</f>
        <v>1.3013013013013013E-2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>
        <v>2</v>
      </c>
      <c r="G53" s="157">
        <f t="shared" si="4"/>
        <v>2</v>
      </c>
      <c r="H53" s="132"/>
      <c r="I53" s="131"/>
      <c r="J53" s="131">
        <v>1</v>
      </c>
      <c r="K53" s="159">
        <f t="shared" si="0"/>
        <v>1</v>
      </c>
      <c r="L53" s="169">
        <f t="shared" si="1"/>
        <v>0</v>
      </c>
      <c r="M53" s="158">
        <f t="shared" si="1"/>
        <v>0</v>
      </c>
      <c r="N53" s="158">
        <f t="shared" si="1"/>
        <v>3</v>
      </c>
      <c r="O53" s="157">
        <f t="shared" si="2"/>
        <v>3</v>
      </c>
      <c r="P53" s="181"/>
      <c r="Q53" s="33">
        <f>L53/V5</f>
        <v>0</v>
      </c>
      <c r="R53" s="33">
        <f>M53/W5</f>
        <v>0</v>
      </c>
      <c r="S53" s="33">
        <f>N53/X5</f>
        <v>1.1363636363636364E-2</v>
      </c>
      <c r="T53" s="33">
        <f>O53/Y5</f>
        <v>3.003003003003003E-3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>
        <v>1</v>
      </c>
      <c r="G54" s="157">
        <f t="shared" si="4"/>
        <v>1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1</v>
      </c>
      <c r="O54" s="157">
        <f t="shared" si="2"/>
        <v>1</v>
      </c>
      <c r="P54" s="181"/>
      <c r="Q54" s="33">
        <f>L54/V5</f>
        <v>0</v>
      </c>
      <c r="R54" s="33">
        <f>M54/W5</f>
        <v>0</v>
      </c>
      <c r="S54" s="33">
        <f>N54/X5</f>
        <v>3.787878787878788E-3</v>
      </c>
      <c r="T54" s="33">
        <f>O54/Y5</f>
        <v>1.001001001001001E-3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/>
      <c r="F55" s="131"/>
      <c r="G55" s="157">
        <f t="shared" si="4"/>
        <v>0</v>
      </c>
      <c r="H55" s="132"/>
      <c r="I55" s="131">
        <v>1</v>
      </c>
      <c r="J55" s="131">
        <v>1</v>
      </c>
      <c r="K55" s="159">
        <f t="shared" si="0"/>
        <v>2</v>
      </c>
      <c r="L55" s="169">
        <f t="shared" si="1"/>
        <v>0</v>
      </c>
      <c r="M55" s="158">
        <f t="shared" si="1"/>
        <v>1</v>
      </c>
      <c r="N55" s="158">
        <f t="shared" si="1"/>
        <v>1</v>
      </c>
      <c r="O55" s="157">
        <f t="shared" si="2"/>
        <v>2</v>
      </c>
      <c r="P55" s="181"/>
      <c r="Q55" s="33">
        <f>L55/V5</f>
        <v>0</v>
      </c>
      <c r="R55" s="33">
        <f>M55/W5</f>
        <v>2.4096385542168677E-3</v>
      </c>
      <c r="S55" s="33">
        <f>N55/X5</f>
        <v>3.787878787878788E-3</v>
      </c>
      <c r="T55" s="33">
        <f>O55/Y5</f>
        <v>2.002002002002002E-3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1</v>
      </c>
      <c r="F57" s="131">
        <v>2</v>
      </c>
      <c r="G57" s="157">
        <f t="shared" si="4"/>
        <v>3</v>
      </c>
      <c r="H57" s="132"/>
      <c r="I57" s="131">
        <v>9</v>
      </c>
      <c r="J57" s="131">
        <v>9</v>
      </c>
      <c r="K57" s="159">
        <f t="shared" si="0"/>
        <v>18</v>
      </c>
      <c r="L57" s="169">
        <f t="shared" si="1"/>
        <v>0</v>
      </c>
      <c r="M57" s="158">
        <f t="shared" si="1"/>
        <v>10</v>
      </c>
      <c r="N57" s="158">
        <f t="shared" si="1"/>
        <v>11</v>
      </c>
      <c r="O57" s="157">
        <f t="shared" si="2"/>
        <v>21</v>
      </c>
      <c r="P57" s="181"/>
      <c r="Q57" s="33">
        <f>L57/V5</f>
        <v>0</v>
      </c>
      <c r="R57" s="33">
        <f>M57/W5</f>
        <v>2.4096385542168676E-2</v>
      </c>
      <c r="S57" s="33">
        <f>N57/X5</f>
        <v>4.1666666666666664E-2</v>
      </c>
      <c r="T57" s="33">
        <f>O57/Y5</f>
        <v>2.1021021021021023E-2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>
        <v>1</v>
      </c>
      <c r="K58" s="159">
        <f t="shared" si="0"/>
        <v>1</v>
      </c>
      <c r="L58" s="169">
        <f t="shared" si="1"/>
        <v>0</v>
      </c>
      <c r="M58" s="158">
        <f t="shared" si="1"/>
        <v>0</v>
      </c>
      <c r="N58" s="158">
        <f t="shared" si="1"/>
        <v>1</v>
      </c>
      <c r="O58" s="157">
        <f t="shared" si="2"/>
        <v>1</v>
      </c>
      <c r="P58" s="181"/>
      <c r="Q58" s="33">
        <f>L58/V5</f>
        <v>0</v>
      </c>
      <c r="R58" s="33">
        <f>M58/W5</f>
        <v>0</v>
      </c>
      <c r="S58" s="33">
        <f>N58/X5</f>
        <v>3.787878787878788E-3</v>
      </c>
      <c r="T58" s="33">
        <f>O58/Y5</f>
        <v>1.001001001001001E-3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>
        <v>1</v>
      </c>
      <c r="J59" s="127"/>
      <c r="K59" s="163">
        <f t="shared" si="0"/>
        <v>1</v>
      </c>
      <c r="L59" s="161">
        <f t="shared" si="1"/>
        <v>0</v>
      </c>
      <c r="M59" s="162">
        <f t="shared" si="1"/>
        <v>1</v>
      </c>
      <c r="N59" s="162">
        <f t="shared" si="1"/>
        <v>0</v>
      </c>
      <c r="O59" s="160">
        <f t="shared" si="2"/>
        <v>1</v>
      </c>
      <c r="P59" s="180"/>
      <c r="Q59" s="33">
        <f>L59/V5</f>
        <v>0</v>
      </c>
      <c r="R59" s="33">
        <f>M59/W5</f>
        <v>2.4096385542168677E-3</v>
      </c>
      <c r="S59" s="33">
        <f>N59/X5</f>
        <v>0</v>
      </c>
      <c r="T59" s="33">
        <f>O59/Y5</f>
        <v>1.001001001001001E-3</v>
      </c>
      <c r="U59" s="34">
        <f t="shared" si="3"/>
        <v>0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2</v>
      </c>
      <c r="E60" s="151">
        <v>7</v>
      </c>
      <c r="F60" s="151">
        <v>4</v>
      </c>
      <c r="G60" s="168">
        <f t="shared" si="4"/>
        <v>13</v>
      </c>
      <c r="H60" s="152">
        <v>2</v>
      </c>
      <c r="I60" s="151">
        <v>7</v>
      </c>
      <c r="J60" s="151">
        <v>7</v>
      </c>
      <c r="K60" s="156">
        <f t="shared" si="0"/>
        <v>16</v>
      </c>
      <c r="L60" s="171">
        <f t="shared" si="1"/>
        <v>4</v>
      </c>
      <c r="M60" s="172">
        <f t="shared" si="1"/>
        <v>14</v>
      </c>
      <c r="N60" s="172">
        <f t="shared" si="1"/>
        <v>11</v>
      </c>
      <c r="O60" s="173">
        <f t="shared" si="2"/>
        <v>29</v>
      </c>
      <c r="P60" s="154"/>
      <c r="Q60" s="33">
        <f>L60/V5</f>
        <v>1.2500000000000001E-2</v>
      </c>
      <c r="R60" s="33">
        <f>M60/W5</f>
        <v>3.3734939759036145E-2</v>
      </c>
      <c r="S60" s="33">
        <f>N60/X5</f>
        <v>4.1666666666666664E-2</v>
      </c>
      <c r="T60" s="33">
        <f>O60/Y5</f>
        <v>2.9029029029029031E-2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>
        <v>5</v>
      </c>
      <c r="F61" s="131">
        <v>1</v>
      </c>
      <c r="G61" s="157">
        <f t="shared" si="4"/>
        <v>6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5</v>
      </c>
      <c r="N61" s="158">
        <f t="shared" si="1"/>
        <v>1</v>
      </c>
      <c r="O61" s="157">
        <f t="shared" si="2"/>
        <v>6</v>
      </c>
      <c r="P61" s="181"/>
      <c r="Q61" s="33">
        <f>L61/V5</f>
        <v>0</v>
      </c>
      <c r="R61" s="33">
        <f>M61/W5</f>
        <v>1.2048192771084338E-2</v>
      </c>
      <c r="S61" s="33">
        <f>N61/X5</f>
        <v>3.787878787878788E-3</v>
      </c>
      <c r="T61" s="33">
        <f>O61/Y5</f>
        <v>6.006006006006006E-3</v>
      </c>
      <c r="U61" s="34">
        <f t="shared" si="3"/>
        <v>0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>
        <v>1</v>
      </c>
      <c r="E62" s="131">
        <v>1</v>
      </c>
      <c r="F62" s="131">
        <v>1</v>
      </c>
      <c r="G62" s="157">
        <f t="shared" si="4"/>
        <v>3</v>
      </c>
      <c r="H62" s="132">
        <v>1</v>
      </c>
      <c r="I62" s="131">
        <v>4</v>
      </c>
      <c r="J62" s="131">
        <v>3</v>
      </c>
      <c r="K62" s="159">
        <f t="shared" si="0"/>
        <v>8</v>
      </c>
      <c r="L62" s="169">
        <f t="shared" si="1"/>
        <v>2</v>
      </c>
      <c r="M62" s="158">
        <f t="shared" si="1"/>
        <v>5</v>
      </c>
      <c r="N62" s="158">
        <f t="shared" si="1"/>
        <v>4</v>
      </c>
      <c r="O62" s="157">
        <f t="shared" si="2"/>
        <v>11</v>
      </c>
      <c r="P62" s="181"/>
      <c r="Q62" s="33">
        <f>L62/V5</f>
        <v>6.2500000000000003E-3</v>
      </c>
      <c r="R62" s="33">
        <f>M62/W5</f>
        <v>1.2048192771084338E-2</v>
      </c>
      <c r="S62" s="33">
        <f>N62/X5</f>
        <v>1.5151515151515152E-2</v>
      </c>
      <c r="T62" s="33">
        <f>O62/Y5</f>
        <v>1.1011011011011011E-2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1</v>
      </c>
      <c r="E63" s="127">
        <v>1</v>
      </c>
      <c r="F63" s="127">
        <v>2</v>
      </c>
      <c r="G63" s="160">
        <f t="shared" si="4"/>
        <v>4</v>
      </c>
      <c r="H63" s="129"/>
      <c r="I63" s="127">
        <v>2</v>
      </c>
      <c r="J63" s="127">
        <v>2</v>
      </c>
      <c r="K63" s="163">
        <f t="shared" si="0"/>
        <v>4</v>
      </c>
      <c r="L63" s="161">
        <f t="shared" si="1"/>
        <v>1</v>
      </c>
      <c r="M63" s="162">
        <f t="shared" si="1"/>
        <v>3</v>
      </c>
      <c r="N63" s="162">
        <f t="shared" si="1"/>
        <v>4</v>
      </c>
      <c r="O63" s="160">
        <f t="shared" si="2"/>
        <v>8</v>
      </c>
      <c r="P63" s="180"/>
      <c r="Q63" s="33">
        <f>L63/V5</f>
        <v>3.1250000000000002E-3</v>
      </c>
      <c r="R63" s="33">
        <f>M63/W5</f>
        <v>7.2289156626506026E-3</v>
      </c>
      <c r="S63" s="33">
        <f>N63/X5</f>
        <v>1.5151515151515152E-2</v>
      </c>
      <c r="T63" s="33">
        <f>O63/Y5</f>
        <v>8.0080080080080079E-3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7</v>
      </c>
      <c r="E64" s="151">
        <v>8</v>
      </c>
      <c r="F64" s="151">
        <v>2</v>
      </c>
      <c r="G64" s="168">
        <f t="shared" si="4"/>
        <v>17</v>
      </c>
      <c r="H64" s="152">
        <v>6</v>
      </c>
      <c r="I64" s="151">
        <v>18</v>
      </c>
      <c r="J64" s="151">
        <v>3</v>
      </c>
      <c r="K64" s="156">
        <f t="shared" si="0"/>
        <v>27</v>
      </c>
      <c r="L64" s="171">
        <f t="shared" si="1"/>
        <v>13</v>
      </c>
      <c r="M64" s="172">
        <f t="shared" si="1"/>
        <v>26</v>
      </c>
      <c r="N64" s="172">
        <f t="shared" si="1"/>
        <v>5</v>
      </c>
      <c r="O64" s="173">
        <f t="shared" si="2"/>
        <v>44</v>
      </c>
      <c r="P64" s="154"/>
      <c r="Q64" s="33">
        <f>L64/V5</f>
        <v>4.0625000000000001E-2</v>
      </c>
      <c r="R64" s="33">
        <f>M64/W5</f>
        <v>6.2650602409638559E-2</v>
      </c>
      <c r="S64" s="33">
        <f>N64/X5</f>
        <v>1.893939393939394E-2</v>
      </c>
      <c r="T64" s="33">
        <f>O64/Y5</f>
        <v>4.4044044044044044E-2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4</v>
      </c>
      <c r="E65" s="131">
        <v>6</v>
      </c>
      <c r="F65" s="131"/>
      <c r="G65" s="157">
        <f t="shared" si="4"/>
        <v>10</v>
      </c>
      <c r="H65" s="132">
        <v>2</v>
      </c>
      <c r="I65" s="131">
        <v>5</v>
      </c>
      <c r="J65" s="131"/>
      <c r="K65" s="159">
        <f t="shared" si="0"/>
        <v>7</v>
      </c>
      <c r="L65" s="169">
        <f t="shared" si="1"/>
        <v>6</v>
      </c>
      <c r="M65" s="158">
        <f t="shared" si="1"/>
        <v>11</v>
      </c>
      <c r="N65" s="158">
        <f t="shared" si="1"/>
        <v>0</v>
      </c>
      <c r="O65" s="157">
        <f t="shared" si="2"/>
        <v>17</v>
      </c>
      <c r="P65" s="181"/>
      <c r="Q65" s="33">
        <f>L65/V5</f>
        <v>1.8749999999999999E-2</v>
      </c>
      <c r="R65" s="33">
        <f>M65/W5</f>
        <v>2.6506024096385541E-2</v>
      </c>
      <c r="S65" s="33">
        <f>N65/X5</f>
        <v>0</v>
      </c>
      <c r="T65" s="33">
        <f>O65/Y5</f>
        <v>1.7017017017017019E-2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3</v>
      </c>
      <c r="E66" s="131">
        <v>2</v>
      </c>
      <c r="F66" s="131">
        <v>1</v>
      </c>
      <c r="G66" s="157">
        <f t="shared" si="4"/>
        <v>6</v>
      </c>
      <c r="H66" s="132"/>
      <c r="I66" s="131">
        <v>4</v>
      </c>
      <c r="J66" s="131">
        <v>1</v>
      </c>
      <c r="K66" s="159">
        <f t="shared" si="0"/>
        <v>5</v>
      </c>
      <c r="L66" s="169">
        <f t="shared" si="1"/>
        <v>3</v>
      </c>
      <c r="M66" s="158">
        <f t="shared" si="1"/>
        <v>6</v>
      </c>
      <c r="N66" s="158">
        <f t="shared" si="1"/>
        <v>2</v>
      </c>
      <c r="O66" s="157">
        <f t="shared" si="2"/>
        <v>11</v>
      </c>
      <c r="P66" s="181"/>
      <c r="Q66" s="33">
        <f>L66/V5</f>
        <v>9.3749999999999997E-3</v>
      </c>
      <c r="R66" s="33">
        <f>M66/W5</f>
        <v>1.4457831325301205E-2</v>
      </c>
      <c r="S66" s="33">
        <f>N66/X5</f>
        <v>7.575757575757576E-3</v>
      </c>
      <c r="T66" s="33">
        <f>O66/Y5</f>
        <v>1.1011011011011011E-2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>
        <v>1</v>
      </c>
      <c r="J67" s="131"/>
      <c r="K67" s="159">
        <f t="shared" si="0"/>
        <v>1</v>
      </c>
      <c r="L67" s="169">
        <f t="shared" si="1"/>
        <v>0</v>
      </c>
      <c r="M67" s="158">
        <f t="shared" si="1"/>
        <v>1</v>
      </c>
      <c r="N67" s="158">
        <f t="shared" si="1"/>
        <v>0</v>
      </c>
      <c r="O67" s="157">
        <f t="shared" si="2"/>
        <v>1</v>
      </c>
      <c r="P67" s="181"/>
      <c r="Q67" s="33">
        <f>L67/V5</f>
        <v>0</v>
      </c>
      <c r="R67" s="33">
        <f>M67/W5</f>
        <v>2.4096385542168677E-3</v>
      </c>
      <c r="S67" s="33">
        <f>N67/X5</f>
        <v>0</v>
      </c>
      <c r="T67" s="33">
        <f>O67/Y5</f>
        <v>1.001001001001001E-3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1</v>
      </c>
      <c r="E69" s="151">
        <v>5</v>
      </c>
      <c r="F69" s="151">
        <v>1</v>
      </c>
      <c r="G69" s="168">
        <f t="shared" si="4"/>
        <v>7</v>
      </c>
      <c r="H69" s="152">
        <v>3</v>
      </c>
      <c r="I69" s="151">
        <v>11</v>
      </c>
      <c r="J69" s="151">
        <v>7</v>
      </c>
      <c r="K69" s="156">
        <f t="shared" si="0"/>
        <v>21</v>
      </c>
      <c r="L69" s="166">
        <f t="shared" si="1"/>
        <v>4</v>
      </c>
      <c r="M69" s="167">
        <f t="shared" si="1"/>
        <v>16</v>
      </c>
      <c r="N69" s="167">
        <f t="shared" si="1"/>
        <v>8</v>
      </c>
      <c r="O69" s="168">
        <f t="shared" si="2"/>
        <v>28</v>
      </c>
      <c r="P69" s="183"/>
      <c r="Q69" s="33">
        <f>L69/V5</f>
        <v>1.2500000000000001E-2</v>
      </c>
      <c r="R69" s="33">
        <f>M69/W5</f>
        <v>3.8554216867469883E-2</v>
      </c>
      <c r="S69" s="33">
        <f>N69/X5</f>
        <v>3.0303030303030304E-2</v>
      </c>
      <c r="T69" s="33">
        <f>O69/Y5</f>
        <v>2.8028028028028028E-2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1</v>
      </c>
      <c r="F70" s="131"/>
      <c r="G70" s="157">
        <f t="shared" si="4"/>
        <v>1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0</v>
      </c>
      <c r="O70" s="157">
        <f t="shared" si="2"/>
        <v>1</v>
      </c>
      <c r="P70" s="184"/>
      <c r="Q70" s="33">
        <f>L70/V5</f>
        <v>0</v>
      </c>
      <c r="R70" s="33">
        <f>M70/W5</f>
        <v>2.4096385542168677E-3</v>
      </c>
      <c r="S70" s="33">
        <f>N70/X5</f>
        <v>0</v>
      </c>
      <c r="T70" s="33">
        <f>O70/Y5</f>
        <v>1.001001001001001E-3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>
        <v>2</v>
      </c>
      <c r="I71" s="131">
        <v>8</v>
      </c>
      <c r="J71" s="131"/>
      <c r="K71" s="159">
        <f t="shared" si="0"/>
        <v>10</v>
      </c>
      <c r="L71" s="169">
        <f t="shared" si="5"/>
        <v>2</v>
      </c>
      <c r="M71" s="158">
        <f t="shared" si="5"/>
        <v>8</v>
      </c>
      <c r="N71" s="158">
        <f t="shared" si="5"/>
        <v>0</v>
      </c>
      <c r="O71" s="157">
        <f t="shared" si="2"/>
        <v>10</v>
      </c>
      <c r="P71" s="181"/>
      <c r="Q71" s="33">
        <f>L71/V5</f>
        <v>6.2500000000000003E-3</v>
      </c>
      <c r="R71" s="33">
        <f>M71/W5</f>
        <v>1.9277108433734941E-2</v>
      </c>
      <c r="S71" s="33">
        <f>N71/X5</f>
        <v>0</v>
      </c>
      <c r="T71" s="33">
        <f>O71/Y5</f>
        <v>1.001001001001001E-2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>
        <v>1</v>
      </c>
      <c r="J72" s="127"/>
      <c r="K72" s="163">
        <f>H72+I72+J72</f>
        <v>1</v>
      </c>
      <c r="L72" s="161">
        <f t="shared" si="5"/>
        <v>0</v>
      </c>
      <c r="M72" s="162">
        <f t="shared" si="5"/>
        <v>1</v>
      </c>
      <c r="N72" s="162">
        <f t="shared" si="5"/>
        <v>0</v>
      </c>
      <c r="O72" s="160">
        <f>L72+M72+N72</f>
        <v>1</v>
      </c>
      <c r="P72" s="182"/>
      <c r="Q72" s="33">
        <f>L72/V5</f>
        <v>0</v>
      </c>
      <c r="R72" s="33">
        <f>M72/W5</f>
        <v>2.4096385542168677E-3</v>
      </c>
      <c r="S72" s="33">
        <f>N72/X5</f>
        <v>0</v>
      </c>
      <c r="T72" s="33">
        <f>O72/Y5</f>
        <v>1.001001001001001E-3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5</v>
      </c>
      <c r="E73" s="114">
        <v>11</v>
      </c>
      <c r="F73" s="114">
        <v>2</v>
      </c>
      <c r="G73" s="164">
        <f>D73+E73+F73</f>
        <v>18</v>
      </c>
      <c r="H73" s="115">
        <v>12</v>
      </c>
      <c r="I73" s="114">
        <v>23</v>
      </c>
      <c r="J73" s="114">
        <v>10</v>
      </c>
      <c r="K73" s="165">
        <f>H73+I73+J73</f>
        <v>45</v>
      </c>
      <c r="L73" s="170">
        <f t="shared" si="5"/>
        <v>17</v>
      </c>
      <c r="M73" s="155">
        <f t="shared" si="5"/>
        <v>34</v>
      </c>
      <c r="N73" s="155">
        <f t="shared" si="5"/>
        <v>12</v>
      </c>
      <c r="O73" s="164">
        <f>L73+M73+N73</f>
        <v>63</v>
      </c>
      <c r="P73" s="185"/>
      <c r="Q73" s="33">
        <f>L73/V5</f>
        <v>5.3124999999999999E-2</v>
      </c>
      <c r="R73" s="33">
        <f>M73/W5</f>
        <v>8.1927710843373497E-2</v>
      </c>
      <c r="S73" s="33">
        <f>N73/X5</f>
        <v>4.5454545454545456E-2</v>
      </c>
      <c r="T73" s="33">
        <f>O73/Y5</f>
        <v>6.3063063063063057E-2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22</v>
      </c>
      <c r="E74" s="119">
        <f t="shared" si="6"/>
        <v>81</v>
      </c>
      <c r="F74" s="119">
        <f t="shared" si="6"/>
        <v>74</v>
      </c>
      <c r="G74" s="120">
        <f t="shared" si="6"/>
        <v>177</v>
      </c>
      <c r="H74" s="121">
        <f t="shared" si="6"/>
        <v>32</v>
      </c>
      <c r="I74" s="119">
        <f t="shared" si="6"/>
        <v>200</v>
      </c>
      <c r="J74" s="119">
        <f t="shared" si="6"/>
        <v>193</v>
      </c>
      <c r="K74" s="122">
        <f t="shared" si="6"/>
        <v>425</v>
      </c>
      <c r="L74" s="123">
        <f t="shared" si="6"/>
        <v>54</v>
      </c>
      <c r="M74" s="124">
        <f t="shared" si="6"/>
        <v>281</v>
      </c>
      <c r="N74" s="124">
        <f t="shared" si="6"/>
        <v>267</v>
      </c>
      <c r="O74" s="125">
        <f t="shared" si="6"/>
        <v>602</v>
      </c>
      <c r="P74" s="126">
        <f t="shared" si="6"/>
        <v>0</v>
      </c>
      <c r="Q74" s="33">
        <f>L74/V5</f>
        <v>0.16875000000000001</v>
      </c>
      <c r="R74" s="33">
        <f>M74/W5</f>
        <v>0.67710843373493979</v>
      </c>
      <c r="S74" s="33">
        <f>N74/X5</f>
        <v>1.0113636363636365</v>
      </c>
      <c r="T74" s="33">
        <f>O74/Y5</f>
        <v>0.60260260260260257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Y153"/>
  <sheetViews>
    <sheetView topLeftCell="A52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[1]Пионерск!$E$7</f>
        <v>226</v>
      </c>
      <c r="W5" s="6">
        <f>[1]Пионерск!$E$8</f>
        <v>360</v>
      </c>
      <c r="X5" s="6">
        <f>[1]Пионерск!$E$9</f>
        <v>364</v>
      </c>
      <c r="Y5" s="6">
        <f>SUM(V5:X5)</f>
        <v>950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94">
        <v>1</v>
      </c>
      <c r="E7" s="195">
        <v>1</v>
      </c>
      <c r="F7" s="195"/>
      <c r="G7" s="196">
        <f>D7+E7+F7</f>
        <v>2</v>
      </c>
      <c r="H7" s="197"/>
      <c r="I7" s="195">
        <v>2</v>
      </c>
      <c r="J7" s="195"/>
      <c r="K7" s="210">
        <f>H7+I7+J7</f>
        <v>2</v>
      </c>
      <c r="L7" s="211">
        <f>D7+H7</f>
        <v>1</v>
      </c>
      <c r="M7" s="212">
        <f>E7+I7</f>
        <v>3</v>
      </c>
      <c r="N7" s="212">
        <f>F7+J7</f>
        <v>0</v>
      </c>
      <c r="O7" s="202">
        <f>L7+M7+N7</f>
        <v>4</v>
      </c>
      <c r="P7" s="213">
        <v>3</v>
      </c>
      <c r="Q7" s="33">
        <f>L7/V5</f>
        <v>4.4247787610619468E-3</v>
      </c>
      <c r="R7" s="33">
        <f>M7/W5</f>
        <v>8.3333333333333332E-3</v>
      </c>
      <c r="S7" s="33">
        <f>N7/X5</f>
        <v>0</v>
      </c>
      <c r="T7" s="33">
        <f>O7/Y5</f>
        <v>4.2105263157894736E-3</v>
      </c>
      <c r="U7" s="34">
        <f>P7/O7</f>
        <v>0.75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98"/>
      <c r="E8" s="199">
        <v>1</v>
      </c>
      <c r="F8" s="199"/>
      <c r="G8" s="200">
        <f>D8+E8+F8</f>
        <v>1</v>
      </c>
      <c r="H8" s="201"/>
      <c r="I8" s="199"/>
      <c r="J8" s="199"/>
      <c r="K8" s="214">
        <f t="shared" ref="K8:K71" si="0">H8+I8+J8</f>
        <v>0</v>
      </c>
      <c r="L8" s="215">
        <f t="shared" ref="L8:N69" si="1">D8+H8</f>
        <v>0</v>
      </c>
      <c r="M8" s="216">
        <f t="shared" si="1"/>
        <v>1</v>
      </c>
      <c r="N8" s="216">
        <f t="shared" si="1"/>
        <v>0</v>
      </c>
      <c r="O8" s="200">
        <f t="shared" ref="O8:O71" si="2">L8+M8+N8</f>
        <v>1</v>
      </c>
      <c r="P8" s="217">
        <v>1</v>
      </c>
      <c r="Q8" s="33">
        <f>L8/V5</f>
        <v>0</v>
      </c>
      <c r="R8" s="33">
        <f>M8/W5</f>
        <v>2.7777777777777779E-3</v>
      </c>
      <c r="S8" s="33">
        <f>N8/X5</f>
        <v>0</v>
      </c>
      <c r="T8" s="33">
        <f>O8/Y5</f>
        <v>1.0526315789473684E-3</v>
      </c>
      <c r="U8" s="34">
        <f t="shared" ref="U8:U71" si="3">P8/O8</f>
        <v>1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94"/>
      <c r="E9" s="195">
        <v>1</v>
      </c>
      <c r="F9" s="195">
        <v>2</v>
      </c>
      <c r="G9" s="202">
        <f t="shared" ref="G9:G72" si="4">D9+E9+F9</f>
        <v>3</v>
      </c>
      <c r="H9" s="197"/>
      <c r="I9" s="195">
        <v>5</v>
      </c>
      <c r="J9" s="195">
        <v>4</v>
      </c>
      <c r="K9" s="218">
        <f t="shared" si="0"/>
        <v>9</v>
      </c>
      <c r="L9" s="211">
        <f t="shared" si="1"/>
        <v>0</v>
      </c>
      <c r="M9" s="212">
        <f t="shared" si="1"/>
        <v>6</v>
      </c>
      <c r="N9" s="212">
        <f t="shared" si="1"/>
        <v>6</v>
      </c>
      <c r="O9" s="202">
        <f t="shared" si="2"/>
        <v>12</v>
      </c>
      <c r="P9" s="219">
        <v>12</v>
      </c>
      <c r="Q9" s="33">
        <f>L9/V5</f>
        <v>0</v>
      </c>
      <c r="R9" s="33">
        <f>M9/W5</f>
        <v>1.6666666666666666E-2</v>
      </c>
      <c r="S9" s="33">
        <f>N9/X5</f>
        <v>1.6483516483516484E-2</v>
      </c>
      <c r="T9" s="33">
        <f>O9/Y5</f>
        <v>1.2631578947368421E-2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203"/>
      <c r="E10" s="204"/>
      <c r="F10" s="204"/>
      <c r="G10" s="205">
        <f t="shared" si="4"/>
        <v>0</v>
      </c>
      <c r="H10" s="206"/>
      <c r="I10" s="204"/>
      <c r="J10" s="204">
        <v>2</v>
      </c>
      <c r="K10" s="220">
        <f t="shared" si="0"/>
        <v>2</v>
      </c>
      <c r="L10" s="221">
        <f t="shared" si="1"/>
        <v>0</v>
      </c>
      <c r="M10" s="222">
        <f t="shared" si="1"/>
        <v>0</v>
      </c>
      <c r="N10" s="222">
        <f t="shared" si="1"/>
        <v>2</v>
      </c>
      <c r="O10" s="205">
        <f t="shared" si="2"/>
        <v>2</v>
      </c>
      <c r="P10" s="223">
        <v>2</v>
      </c>
      <c r="Q10" s="33">
        <f>L10/V5</f>
        <v>0</v>
      </c>
      <c r="R10" s="33">
        <f>M10/W5</f>
        <v>0</v>
      </c>
      <c r="S10" s="33">
        <f>N10/X5</f>
        <v>5.4945054945054949E-3</v>
      </c>
      <c r="T10" s="33">
        <f>O10/Y5</f>
        <v>2.1052631578947368E-3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203"/>
      <c r="E11" s="204"/>
      <c r="F11" s="204"/>
      <c r="G11" s="205">
        <f t="shared" si="4"/>
        <v>0</v>
      </c>
      <c r="H11" s="206"/>
      <c r="I11" s="204"/>
      <c r="J11" s="204"/>
      <c r="K11" s="220">
        <f t="shared" si="0"/>
        <v>0</v>
      </c>
      <c r="L11" s="221">
        <f t="shared" si="1"/>
        <v>0</v>
      </c>
      <c r="M11" s="222">
        <f t="shared" si="1"/>
        <v>0</v>
      </c>
      <c r="N11" s="222">
        <f t="shared" si="1"/>
        <v>0</v>
      </c>
      <c r="O11" s="205">
        <f t="shared" si="2"/>
        <v>0</v>
      </c>
      <c r="P11" s="223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203"/>
      <c r="E12" s="204"/>
      <c r="F12" s="204"/>
      <c r="G12" s="205">
        <f t="shared" si="4"/>
        <v>0</v>
      </c>
      <c r="H12" s="206"/>
      <c r="I12" s="204"/>
      <c r="J12" s="204"/>
      <c r="K12" s="220">
        <f t="shared" si="0"/>
        <v>0</v>
      </c>
      <c r="L12" s="221">
        <f t="shared" si="1"/>
        <v>0</v>
      </c>
      <c r="M12" s="222">
        <f t="shared" si="1"/>
        <v>0</v>
      </c>
      <c r="N12" s="222">
        <f t="shared" si="1"/>
        <v>0</v>
      </c>
      <c r="O12" s="205">
        <f t="shared" si="2"/>
        <v>0</v>
      </c>
      <c r="P12" s="223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203"/>
      <c r="E13" s="204"/>
      <c r="F13" s="204">
        <v>1</v>
      </c>
      <c r="G13" s="205">
        <f t="shared" si="4"/>
        <v>1</v>
      </c>
      <c r="H13" s="206"/>
      <c r="I13" s="204">
        <v>1</v>
      </c>
      <c r="J13" s="204"/>
      <c r="K13" s="220">
        <f t="shared" si="0"/>
        <v>1</v>
      </c>
      <c r="L13" s="221">
        <f t="shared" si="1"/>
        <v>0</v>
      </c>
      <c r="M13" s="222">
        <f t="shared" si="1"/>
        <v>1</v>
      </c>
      <c r="N13" s="222">
        <f t="shared" si="1"/>
        <v>1</v>
      </c>
      <c r="O13" s="205">
        <f t="shared" si="2"/>
        <v>2</v>
      </c>
      <c r="P13" s="223">
        <v>2</v>
      </c>
      <c r="Q13" s="33">
        <f>L13/V5</f>
        <v>0</v>
      </c>
      <c r="R13" s="33">
        <f>M13/W5</f>
        <v>2.7777777777777779E-3</v>
      </c>
      <c r="S13" s="33">
        <f>N13/X5</f>
        <v>2.7472527472527475E-3</v>
      </c>
      <c r="T13" s="33">
        <f>O13/Y5</f>
        <v>2.1052631578947368E-3</v>
      </c>
      <c r="U13" s="34">
        <f t="shared" si="3"/>
        <v>1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203"/>
      <c r="E14" s="204"/>
      <c r="F14" s="204"/>
      <c r="G14" s="205">
        <f t="shared" si="4"/>
        <v>0</v>
      </c>
      <c r="H14" s="206"/>
      <c r="I14" s="204"/>
      <c r="J14" s="204"/>
      <c r="K14" s="220">
        <f t="shared" si="0"/>
        <v>0</v>
      </c>
      <c r="L14" s="221">
        <f t="shared" si="1"/>
        <v>0</v>
      </c>
      <c r="M14" s="222">
        <f t="shared" si="1"/>
        <v>0</v>
      </c>
      <c r="N14" s="222">
        <f t="shared" si="1"/>
        <v>0</v>
      </c>
      <c r="O14" s="205">
        <f t="shared" si="2"/>
        <v>0</v>
      </c>
      <c r="P14" s="223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203"/>
      <c r="E15" s="204"/>
      <c r="F15" s="204"/>
      <c r="G15" s="205">
        <f t="shared" si="4"/>
        <v>0</v>
      </c>
      <c r="H15" s="206"/>
      <c r="I15" s="204"/>
      <c r="J15" s="204">
        <v>1</v>
      </c>
      <c r="K15" s="220">
        <f t="shared" si="0"/>
        <v>1</v>
      </c>
      <c r="L15" s="221">
        <f t="shared" si="1"/>
        <v>0</v>
      </c>
      <c r="M15" s="222">
        <f t="shared" si="1"/>
        <v>0</v>
      </c>
      <c r="N15" s="222">
        <f t="shared" si="1"/>
        <v>1</v>
      </c>
      <c r="O15" s="205">
        <f t="shared" si="2"/>
        <v>1</v>
      </c>
      <c r="P15" s="223">
        <v>1</v>
      </c>
      <c r="Q15" s="33">
        <f>L15/V5</f>
        <v>0</v>
      </c>
      <c r="R15" s="33">
        <f>M15/W5</f>
        <v>0</v>
      </c>
      <c r="S15" s="33">
        <f>N15/X5</f>
        <v>2.7472527472527475E-3</v>
      </c>
      <c r="T15" s="33">
        <f>O15/Y5</f>
        <v>1.0526315789473684E-3</v>
      </c>
      <c r="U15" s="34">
        <f t="shared" si="3"/>
        <v>1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203"/>
      <c r="E16" s="204"/>
      <c r="F16" s="204"/>
      <c r="G16" s="205">
        <f t="shared" si="4"/>
        <v>0</v>
      </c>
      <c r="H16" s="206"/>
      <c r="I16" s="204"/>
      <c r="J16" s="204"/>
      <c r="K16" s="220">
        <f t="shared" si="0"/>
        <v>0</v>
      </c>
      <c r="L16" s="221">
        <f t="shared" si="1"/>
        <v>0</v>
      </c>
      <c r="M16" s="222">
        <f t="shared" si="1"/>
        <v>0</v>
      </c>
      <c r="N16" s="222">
        <f t="shared" si="1"/>
        <v>0</v>
      </c>
      <c r="O16" s="205">
        <f t="shared" si="2"/>
        <v>0</v>
      </c>
      <c r="P16" s="223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203"/>
      <c r="E17" s="204"/>
      <c r="F17" s="204"/>
      <c r="G17" s="205">
        <f t="shared" si="4"/>
        <v>0</v>
      </c>
      <c r="H17" s="206"/>
      <c r="I17" s="204">
        <v>1</v>
      </c>
      <c r="J17" s="204"/>
      <c r="K17" s="220">
        <f t="shared" si="0"/>
        <v>1</v>
      </c>
      <c r="L17" s="221">
        <f t="shared" si="1"/>
        <v>0</v>
      </c>
      <c r="M17" s="222">
        <f t="shared" si="1"/>
        <v>1</v>
      </c>
      <c r="N17" s="222">
        <f t="shared" si="1"/>
        <v>0</v>
      </c>
      <c r="O17" s="205">
        <f t="shared" si="2"/>
        <v>1</v>
      </c>
      <c r="P17" s="223">
        <v>1</v>
      </c>
      <c r="Q17" s="33">
        <f>L17/V5</f>
        <v>0</v>
      </c>
      <c r="R17" s="33">
        <f>M17/W5</f>
        <v>2.7777777777777779E-3</v>
      </c>
      <c r="S17" s="33">
        <f>N17/X5</f>
        <v>0</v>
      </c>
      <c r="T17" s="33">
        <f>O17/Y5</f>
        <v>1.0526315789473684E-3</v>
      </c>
      <c r="U17" s="34">
        <f t="shared" si="3"/>
        <v>1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203"/>
      <c r="E18" s="204"/>
      <c r="F18" s="204"/>
      <c r="G18" s="205">
        <f t="shared" si="4"/>
        <v>0</v>
      </c>
      <c r="H18" s="206"/>
      <c r="I18" s="204"/>
      <c r="J18" s="204"/>
      <c r="K18" s="220">
        <f t="shared" si="0"/>
        <v>0</v>
      </c>
      <c r="L18" s="221">
        <f t="shared" si="1"/>
        <v>0</v>
      </c>
      <c r="M18" s="222">
        <f t="shared" si="1"/>
        <v>0</v>
      </c>
      <c r="N18" s="222">
        <f t="shared" si="1"/>
        <v>0</v>
      </c>
      <c r="O18" s="205">
        <f t="shared" si="2"/>
        <v>0</v>
      </c>
      <c r="P18" s="223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203"/>
      <c r="E19" s="204"/>
      <c r="F19" s="204"/>
      <c r="G19" s="205">
        <f t="shared" si="4"/>
        <v>0</v>
      </c>
      <c r="H19" s="206"/>
      <c r="I19" s="204"/>
      <c r="J19" s="204"/>
      <c r="K19" s="220">
        <f t="shared" si="0"/>
        <v>0</v>
      </c>
      <c r="L19" s="221">
        <f t="shared" si="1"/>
        <v>0</v>
      </c>
      <c r="M19" s="222">
        <f t="shared" si="1"/>
        <v>0</v>
      </c>
      <c r="N19" s="222">
        <f t="shared" si="1"/>
        <v>0</v>
      </c>
      <c r="O19" s="205">
        <f t="shared" si="2"/>
        <v>0</v>
      </c>
      <c r="P19" s="223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203"/>
      <c r="E20" s="204"/>
      <c r="F20" s="204"/>
      <c r="G20" s="205">
        <f t="shared" si="4"/>
        <v>0</v>
      </c>
      <c r="H20" s="206"/>
      <c r="I20" s="204"/>
      <c r="J20" s="204"/>
      <c r="K20" s="220">
        <f t="shared" si="0"/>
        <v>0</v>
      </c>
      <c r="L20" s="221">
        <f t="shared" si="1"/>
        <v>0</v>
      </c>
      <c r="M20" s="222">
        <f t="shared" si="1"/>
        <v>0</v>
      </c>
      <c r="N20" s="222">
        <f t="shared" si="1"/>
        <v>0</v>
      </c>
      <c r="O20" s="205">
        <f t="shared" si="2"/>
        <v>0</v>
      </c>
      <c r="P20" s="223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203"/>
      <c r="E21" s="204">
        <v>1</v>
      </c>
      <c r="F21" s="204"/>
      <c r="G21" s="205">
        <f t="shared" si="4"/>
        <v>1</v>
      </c>
      <c r="H21" s="206"/>
      <c r="I21" s="204"/>
      <c r="J21" s="204">
        <v>1</v>
      </c>
      <c r="K21" s="220">
        <f t="shared" si="0"/>
        <v>1</v>
      </c>
      <c r="L21" s="221">
        <f t="shared" si="1"/>
        <v>0</v>
      </c>
      <c r="M21" s="222">
        <f t="shared" si="1"/>
        <v>1</v>
      </c>
      <c r="N21" s="222">
        <f t="shared" si="1"/>
        <v>1</v>
      </c>
      <c r="O21" s="205">
        <f t="shared" si="2"/>
        <v>2</v>
      </c>
      <c r="P21" s="223">
        <v>2</v>
      </c>
      <c r="Q21" s="33">
        <f>L21/V5</f>
        <v>0</v>
      </c>
      <c r="R21" s="33">
        <f>M21/W5</f>
        <v>2.7777777777777779E-3</v>
      </c>
      <c r="S21" s="33">
        <f>N21/X5</f>
        <v>2.7472527472527475E-3</v>
      </c>
      <c r="T21" s="33">
        <f>O21/Y5</f>
        <v>2.1052631578947368E-3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203"/>
      <c r="E22" s="204"/>
      <c r="F22" s="204"/>
      <c r="G22" s="205">
        <f t="shared" si="4"/>
        <v>0</v>
      </c>
      <c r="H22" s="206"/>
      <c r="I22" s="204"/>
      <c r="J22" s="204"/>
      <c r="K22" s="220">
        <f t="shared" si="0"/>
        <v>0</v>
      </c>
      <c r="L22" s="221">
        <f t="shared" si="1"/>
        <v>0</v>
      </c>
      <c r="M22" s="222">
        <f t="shared" si="1"/>
        <v>0</v>
      </c>
      <c r="N22" s="222">
        <f t="shared" si="1"/>
        <v>0</v>
      </c>
      <c r="O22" s="205">
        <f t="shared" si="2"/>
        <v>0</v>
      </c>
      <c r="P22" s="223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203"/>
      <c r="E23" s="204"/>
      <c r="F23" s="204"/>
      <c r="G23" s="205">
        <f t="shared" si="4"/>
        <v>0</v>
      </c>
      <c r="H23" s="206"/>
      <c r="I23" s="204">
        <v>2</v>
      </c>
      <c r="J23" s="204"/>
      <c r="K23" s="220">
        <f t="shared" si="0"/>
        <v>2</v>
      </c>
      <c r="L23" s="221">
        <f t="shared" si="1"/>
        <v>0</v>
      </c>
      <c r="M23" s="222">
        <f t="shared" si="1"/>
        <v>2</v>
      </c>
      <c r="N23" s="222">
        <f t="shared" si="1"/>
        <v>0</v>
      </c>
      <c r="O23" s="205">
        <f t="shared" si="2"/>
        <v>2</v>
      </c>
      <c r="P23" s="223">
        <v>2</v>
      </c>
      <c r="Q23" s="33">
        <f>L23/V5</f>
        <v>0</v>
      </c>
      <c r="R23" s="33">
        <f>M23/W5</f>
        <v>5.5555555555555558E-3</v>
      </c>
      <c r="S23" s="33">
        <f>N23/X5</f>
        <v>0</v>
      </c>
      <c r="T23" s="33">
        <f>O23/Y5</f>
        <v>2.1052631578947368E-3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203"/>
      <c r="E24" s="204"/>
      <c r="F24" s="204"/>
      <c r="G24" s="205">
        <f t="shared" si="4"/>
        <v>0</v>
      </c>
      <c r="H24" s="206"/>
      <c r="I24" s="204"/>
      <c r="J24" s="204"/>
      <c r="K24" s="220">
        <f t="shared" si="0"/>
        <v>0</v>
      </c>
      <c r="L24" s="221">
        <f t="shared" si="1"/>
        <v>0</v>
      </c>
      <c r="M24" s="222">
        <f t="shared" si="1"/>
        <v>0</v>
      </c>
      <c r="N24" s="222">
        <f t="shared" si="1"/>
        <v>0</v>
      </c>
      <c r="O24" s="205">
        <f t="shared" si="2"/>
        <v>0</v>
      </c>
      <c r="P24" s="223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203"/>
      <c r="E25" s="204"/>
      <c r="F25" s="204"/>
      <c r="G25" s="205">
        <f t="shared" si="4"/>
        <v>0</v>
      </c>
      <c r="H25" s="206"/>
      <c r="I25" s="204"/>
      <c r="J25" s="204"/>
      <c r="K25" s="220">
        <f t="shared" si="0"/>
        <v>0</v>
      </c>
      <c r="L25" s="221">
        <f t="shared" si="1"/>
        <v>0</v>
      </c>
      <c r="M25" s="222">
        <f t="shared" si="1"/>
        <v>0</v>
      </c>
      <c r="N25" s="222">
        <f t="shared" si="1"/>
        <v>0</v>
      </c>
      <c r="O25" s="205">
        <f t="shared" si="2"/>
        <v>0</v>
      </c>
      <c r="P25" s="223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203"/>
      <c r="E26" s="204"/>
      <c r="F26" s="204"/>
      <c r="G26" s="205">
        <f t="shared" si="4"/>
        <v>0</v>
      </c>
      <c r="H26" s="206"/>
      <c r="I26" s="204"/>
      <c r="J26" s="204"/>
      <c r="K26" s="220">
        <f t="shared" si="0"/>
        <v>0</v>
      </c>
      <c r="L26" s="224">
        <f t="shared" si="1"/>
        <v>0</v>
      </c>
      <c r="M26" s="225">
        <f t="shared" si="1"/>
        <v>0</v>
      </c>
      <c r="N26" s="225">
        <f t="shared" si="1"/>
        <v>0</v>
      </c>
      <c r="O26" s="205">
        <f t="shared" si="2"/>
        <v>0</v>
      </c>
      <c r="P26" s="223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203"/>
      <c r="E27" s="204"/>
      <c r="F27" s="204"/>
      <c r="G27" s="205">
        <f t="shared" si="4"/>
        <v>0</v>
      </c>
      <c r="H27" s="206"/>
      <c r="I27" s="204"/>
      <c r="J27" s="204"/>
      <c r="K27" s="220">
        <f t="shared" si="0"/>
        <v>0</v>
      </c>
      <c r="L27" s="221">
        <f t="shared" si="1"/>
        <v>0</v>
      </c>
      <c r="M27" s="222">
        <f t="shared" si="1"/>
        <v>0</v>
      </c>
      <c r="N27" s="222">
        <f t="shared" si="1"/>
        <v>0</v>
      </c>
      <c r="O27" s="205">
        <f t="shared" si="2"/>
        <v>0</v>
      </c>
      <c r="P27" s="223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203"/>
      <c r="E28" s="204"/>
      <c r="F28" s="204"/>
      <c r="G28" s="205">
        <f t="shared" si="4"/>
        <v>0</v>
      </c>
      <c r="H28" s="206"/>
      <c r="I28" s="204"/>
      <c r="J28" s="204"/>
      <c r="K28" s="220">
        <f t="shared" si="0"/>
        <v>0</v>
      </c>
      <c r="L28" s="221">
        <f t="shared" si="1"/>
        <v>0</v>
      </c>
      <c r="M28" s="222">
        <f t="shared" si="1"/>
        <v>0</v>
      </c>
      <c r="N28" s="222">
        <f t="shared" si="1"/>
        <v>0</v>
      </c>
      <c r="O28" s="205">
        <f t="shared" si="2"/>
        <v>0</v>
      </c>
      <c r="P28" s="223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203"/>
      <c r="E29" s="204"/>
      <c r="F29" s="204"/>
      <c r="G29" s="205">
        <f t="shared" si="4"/>
        <v>0</v>
      </c>
      <c r="H29" s="206"/>
      <c r="I29" s="204"/>
      <c r="J29" s="204"/>
      <c r="K29" s="220">
        <f t="shared" si="0"/>
        <v>0</v>
      </c>
      <c r="L29" s="221">
        <f t="shared" si="1"/>
        <v>0</v>
      </c>
      <c r="M29" s="222">
        <f t="shared" si="1"/>
        <v>0</v>
      </c>
      <c r="N29" s="222">
        <f t="shared" si="1"/>
        <v>0</v>
      </c>
      <c r="O29" s="205">
        <f t="shared" si="2"/>
        <v>0</v>
      </c>
      <c r="P29" s="223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203"/>
      <c r="E30" s="204"/>
      <c r="F30" s="204"/>
      <c r="G30" s="205">
        <f t="shared" si="4"/>
        <v>0</v>
      </c>
      <c r="H30" s="206"/>
      <c r="I30" s="204"/>
      <c r="J30" s="204"/>
      <c r="K30" s="220">
        <f t="shared" si="0"/>
        <v>0</v>
      </c>
      <c r="L30" s="221">
        <f t="shared" si="1"/>
        <v>0</v>
      </c>
      <c r="M30" s="222">
        <f t="shared" si="1"/>
        <v>0</v>
      </c>
      <c r="N30" s="222">
        <f t="shared" si="1"/>
        <v>0</v>
      </c>
      <c r="O30" s="205">
        <f t="shared" si="2"/>
        <v>0</v>
      </c>
      <c r="P30" s="223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203"/>
      <c r="E31" s="204"/>
      <c r="F31" s="204"/>
      <c r="G31" s="205">
        <f t="shared" si="4"/>
        <v>0</v>
      </c>
      <c r="H31" s="206"/>
      <c r="I31" s="204"/>
      <c r="J31" s="204"/>
      <c r="K31" s="220">
        <f t="shared" si="0"/>
        <v>0</v>
      </c>
      <c r="L31" s="221">
        <f t="shared" si="1"/>
        <v>0</v>
      </c>
      <c r="M31" s="222">
        <f t="shared" si="1"/>
        <v>0</v>
      </c>
      <c r="N31" s="222">
        <f t="shared" si="1"/>
        <v>0</v>
      </c>
      <c r="O31" s="205">
        <f t="shared" si="2"/>
        <v>0</v>
      </c>
      <c r="P31" s="223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203"/>
      <c r="E32" s="204"/>
      <c r="F32" s="204"/>
      <c r="G32" s="205">
        <f t="shared" si="4"/>
        <v>0</v>
      </c>
      <c r="H32" s="206"/>
      <c r="I32" s="204"/>
      <c r="J32" s="204"/>
      <c r="K32" s="220">
        <f t="shared" si="0"/>
        <v>0</v>
      </c>
      <c r="L32" s="221">
        <f t="shared" si="1"/>
        <v>0</v>
      </c>
      <c r="M32" s="222">
        <f t="shared" si="1"/>
        <v>0</v>
      </c>
      <c r="N32" s="222">
        <f t="shared" si="1"/>
        <v>0</v>
      </c>
      <c r="O32" s="205">
        <f t="shared" si="2"/>
        <v>0</v>
      </c>
      <c r="P32" s="223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203"/>
      <c r="E33" s="204"/>
      <c r="F33" s="204"/>
      <c r="G33" s="205">
        <f t="shared" si="4"/>
        <v>0</v>
      </c>
      <c r="H33" s="206"/>
      <c r="I33" s="204"/>
      <c r="J33" s="204"/>
      <c r="K33" s="220">
        <f t="shared" si="0"/>
        <v>0</v>
      </c>
      <c r="L33" s="221">
        <f t="shared" si="1"/>
        <v>0</v>
      </c>
      <c r="M33" s="222">
        <f t="shared" si="1"/>
        <v>0</v>
      </c>
      <c r="N33" s="222">
        <f t="shared" si="1"/>
        <v>0</v>
      </c>
      <c r="O33" s="205">
        <f t="shared" si="2"/>
        <v>0</v>
      </c>
      <c r="P33" s="223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98"/>
      <c r="E34" s="199"/>
      <c r="F34" s="199"/>
      <c r="G34" s="200">
        <f t="shared" si="4"/>
        <v>0</v>
      </c>
      <c r="H34" s="201"/>
      <c r="I34" s="199"/>
      <c r="J34" s="199"/>
      <c r="K34" s="214">
        <f t="shared" si="0"/>
        <v>0</v>
      </c>
      <c r="L34" s="215">
        <f t="shared" si="1"/>
        <v>0</v>
      </c>
      <c r="M34" s="216">
        <f t="shared" si="1"/>
        <v>0</v>
      </c>
      <c r="N34" s="216">
        <f t="shared" si="1"/>
        <v>0</v>
      </c>
      <c r="O34" s="200">
        <f t="shared" si="2"/>
        <v>0</v>
      </c>
      <c r="P34" s="217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94"/>
      <c r="E35" s="195">
        <v>2</v>
      </c>
      <c r="F35" s="195">
        <v>1</v>
      </c>
      <c r="G35" s="202">
        <f t="shared" si="4"/>
        <v>3</v>
      </c>
      <c r="H35" s="197">
        <v>1</v>
      </c>
      <c r="I35" s="195">
        <v>4</v>
      </c>
      <c r="J35" s="195">
        <v>1</v>
      </c>
      <c r="K35" s="218">
        <f t="shared" si="0"/>
        <v>6</v>
      </c>
      <c r="L35" s="226">
        <f t="shared" si="1"/>
        <v>1</v>
      </c>
      <c r="M35" s="227">
        <f t="shared" si="1"/>
        <v>6</v>
      </c>
      <c r="N35" s="227">
        <f t="shared" si="1"/>
        <v>2</v>
      </c>
      <c r="O35" s="228">
        <f t="shared" si="2"/>
        <v>9</v>
      </c>
      <c r="P35" s="219">
        <v>8</v>
      </c>
      <c r="Q35" s="33">
        <f>L35/V5</f>
        <v>4.4247787610619468E-3</v>
      </c>
      <c r="R35" s="33">
        <f>M35/W5</f>
        <v>1.6666666666666666E-2</v>
      </c>
      <c r="S35" s="33">
        <f>N35/X5</f>
        <v>5.4945054945054949E-3</v>
      </c>
      <c r="T35" s="33">
        <f>O35/Y5</f>
        <v>9.4736842105263164E-3</v>
      </c>
      <c r="U35" s="34">
        <f t="shared" si="3"/>
        <v>0.88888888888888884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98"/>
      <c r="E36" s="199">
        <v>2</v>
      </c>
      <c r="F36" s="199">
        <v>1</v>
      </c>
      <c r="G36" s="200">
        <f t="shared" si="4"/>
        <v>3</v>
      </c>
      <c r="H36" s="201">
        <v>1</v>
      </c>
      <c r="I36" s="199">
        <v>3</v>
      </c>
      <c r="J36" s="199">
        <v>1</v>
      </c>
      <c r="K36" s="214">
        <f t="shared" si="0"/>
        <v>5</v>
      </c>
      <c r="L36" s="215">
        <f t="shared" si="1"/>
        <v>1</v>
      </c>
      <c r="M36" s="216">
        <f t="shared" si="1"/>
        <v>5</v>
      </c>
      <c r="N36" s="216">
        <f t="shared" si="1"/>
        <v>2</v>
      </c>
      <c r="O36" s="200">
        <f t="shared" si="2"/>
        <v>8</v>
      </c>
      <c r="P36" s="217">
        <v>7</v>
      </c>
      <c r="Q36" s="33">
        <f>L36/V5</f>
        <v>4.4247787610619468E-3</v>
      </c>
      <c r="R36" s="33">
        <f>M36/W5</f>
        <v>1.3888888888888888E-2</v>
      </c>
      <c r="S36" s="33">
        <f>N36/X5</f>
        <v>5.4945054945054949E-3</v>
      </c>
      <c r="T36" s="33">
        <f>O36/Y5</f>
        <v>8.4210526315789472E-3</v>
      </c>
      <c r="U36" s="34">
        <f t="shared" si="3"/>
        <v>0.875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94">
        <v>3</v>
      </c>
      <c r="E37" s="195">
        <v>17</v>
      </c>
      <c r="F37" s="195">
        <v>22</v>
      </c>
      <c r="G37" s="202">
        <f t="shared" si="4"/>
        <v>42</v>
      </c>
      <c r="H37" s="197">
        <v>5</v>
      </c>
      <c r="I37" s="195">
        <v>34</v>
      </c>
      <c r="J37" s="195">
        <v>50</v>
      </c>
      <c r="K37" s="218">
        <f t="shared" si="0"/>
        <v>89</v>
      </c>
      <c r="L37" s="226">
        <f t="shared" si="1"/>
        <v>8</v>
      </c>
      <c r="M37" s="227">
        <f t="shared" si="1"/>
        <v>51</v>
      </c>
      <c r="N37" s="227">
        <f t="shared" si="1"/>
        <v>72</v>
      </c>
      <c r="O37" s="228">
        <f t="shared" si="2"/>
        <v>131</v>
      </c>
      <c r="P37" s="219">
        <v>76</v>
      </c>
      <c r="Q37" s="33">
        <f>L37/V5</f>
        <v>3.5398230088495575E-2</v>
      </c>
      <c r="R37" s="33">
        <f>M37/W5</f>
        <v>0.14166666666666666</v>
      </c>
      <c r="S37" s="33">
        <f>N37/X5</f>
        <v>0.19780219780219779</v>
      </c>
      <c r="T37" s="33">
        <f>O37/Y5</f>
        <v>0.13789473684210526</v>
      </c>
      <c r="U37" s="34">
        <f t="shared" si="3"/>
        <v>0.58015267175572516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203"/>
      <c r="E38" s="204">
        <v>2</v>
      </c>
      <c r="F38" s="204">
        <v>13</v>
      </c>
      <c r="G38" s="205">
        <f t="shared" si="4"/>
        <v>15</v>
      </c>
      <c r="H38" s="206"/>
      <c r="I38" s="204">
        <v>15</v>
      </c>
      <c r="J38" s="204">
        <v>27</v>
      </c>
      <c r="K38" s="220">
        <f t="shared" si="0"/>
        <v>42</v>
      </c>
      <c r="L38" s="221">
        <f t="shared" si="1"/>
        <v>0</v>
      </c>
      <c r="M38" s="222">
        <f t="shared" si="1"/>
        <v>17</v>
      </c>
      <c r="N38" s="222">
        <f t="shared" si="1"/>
        <v>40</v>
      </c>
      <c r="O38" s="205">
        <f t="shared" si="2"/>
        <v>57</v>
      </c>
      <c r="P38" s="223">
        <v>57</v>
      </c>
      <c r="Q38" s="33">
        <f>L38/V5</f>
        <v>0</v>
      </c>
      <c r="R38" s="33">
        <f>M38/W5</f>
        <v>4.7222222222222221E-2</v>
      </c>
      <c r="S38" s="33">
        <f>N38/X5</f>
        <v>0.10989010989010989</v>
      </c>
      <c r="T38" s="33">
        <f>O38/Y5</f>
        <v>0.06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203">
        <v>2</v>
      </c>
      <c r="E39" s="204">
        <v>5</v>
      </c>
      <c r="F39" s="204">
        <v>4</v>
      </c>
      <c r="G39" s="205">
        <f t="shared" si="4"/>
        <v>11</v>
      </c>
      <c r="H39" s="206">
        <v>2</v>
      </c>
      <c r="I39" s="204">
        <v>6</v>
      </c>
      <c r="J39" s="204">
        <v>4</v>
      </c>
      <c r="K39" s="220">
        <f t="shared" si="0"/>
        <v>12</v>
      </c>
      <c r="L39" s="221">
        <f t="shared" si="1"/>
        <v>4</v>
      </c>
      <c r="M39" s="222">
        <f t="shared" si="1"/>
        <v>11</v>
      </c>
      <c r="N39" s="222">
        <f t="shared" si="1"/>
        <v>8</v>
      </c>
      <c r="O39" s="205">
        <f t="shared" si="2"/>
        <v>23</v>
      </c>
      <c r="P39" s="223">
        <v>19</v>
      </c>
      <c r="Q39" s="33">
        <f>L39/V5</f>
        <v>1.7699115044247787E-2</v>
      </c>
      <c r="R39" s="33">
        <f>M39/W5</f>
        <v>3.0555555555555555E-2</v>
      </c>
      <c r="S39" s="33">
        <f>N39/X5</f>
        <v>2.197802197802198E-2</v>
      </c>
      <c r="T39" s="33">
        <f>O39/Y5</f>
        <v>2.4210526315789474E-2</v>
      </c>
      <c r="U39" s="34">
        <f t="shared" si="3"/>
        <v>0.82608695652173914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98">
        <v>1</v>
      </c>
      <c r="E40" s="199">
        <v>10</v>
      </c>
      <c r="F40" s="199">
        <v>5</v>
      </c>
      <c r="G40" s="200">
        <f t="shared" si="4"/>
        <v>16</v>
      </c>
      <c r="H40" s="201">
        <v>3</v>
      </c>
      <c r="I40" s="199">
        <v>15</v>
      </c>
      <c r="J40" s="199">
        <v>19</v>
      </c>
      <c r="K40" s="214">
        <f t="shared" si="0"/>
        <v>37</v>
      </c>
      <c r="L40" s="215">
        <f t="shared" si="1"/>
        <v>4</v>
      </c>
      <c r="M40" s="216">
        <f t="shared" si="1"/>
        <v>25</v>
      </c>
      <c r="N40" s="216">
        <f t="shared" si="1"/>
        <v>24</v>
      </c>
      <c r="O40" s="200">
        <f t="shared" si="2"/>
        <v>53</v>
      </c>
      <c r="P40" s="217"/>
      <c r="Q40" s="33">
        <f>L40/V5</f>
        <v>1.7699115044247787E-2</v>
      </c>
      <c r="R40" s="33">
        <f>M40/W5</f>
        <v>6.9444444444444448E-2</v>
      </c>
      <c r="S40" s="33">
        <f>N40/X5</f>
        <v>6.5934065934065936E-2</v>
      </c>
      <c r="T40" s="33">
        <f>O40/Y5</f>
        <v>5.5789473684210528E-2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94">
        <v>1</v>
      </c>
      <c r="E41" s="195">
        <v>3</v>
      </c>
      <c r="F41" s="195">
        <v>2</v>
      </c>
      <c r="G41" s="202">
        <f t="shared" si="4"/>
        <v>6</v>
      </c>
      <c r="H41" s="197">
        <v>2</v>
      </c>
      <c r="I41" s="195">
        <v>3</v>
      </c>
      <c r="J41" s="195">
        <v>1</v>
      </c>
      <c r="K41" s="218">
        <f t="shared" si="0"/>
        <v>6</v>
      </c>
      <c r="L41" s="226">
        <f t="shared" si="1"/>
        <v>3</v>
      </c>
      <c r="M41" s="227">
        <f t="shared" si="1"/>
        <v>6</v>
      </c>
      <c r="N41" s="227">
        <f t="shared" si="1"/>
        <v>3</v>
      </c>
      <c r="O41" s="228">
        <f t="shared" si="2"/>
        <v>12</v>
      </c>
      <c r="P41" s="219"/>
      <c r="Q41" s="33">
        <f>L41/V5</f>
        <v>1.3274336283185841E-2</v>
      </c>
      <c r="R41" s="33">
        <f>M41/W5</f>
        <v>1.6666666666666666E-2</v>
      </c>
      <c r="S41" s="33">
        <f>N41/X5</f>
        <v>8.241758241758242E-3</v>
      </c>
      <c r="T41" s="33">
        <f>O41/Y5</f>
        <v>1.2631578947368421E-2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98"/>
      <c r="E42" s="199"/>
      <c r="F42" s="199"/>
      <c r="G42" s="200">
        <f t="shared" si="4"/>
        <v>0</v>
      </c>
      <c r="H42" s="201"/>
      <c r="I42" s="199"/>
      <c r="J42" s="199"/>
      <c r="K42" s="214">
        <f t="shared" si="0"/>
        <v>0</v>
      </c>
      <c r="L42" s="215">
        <f t="shared" si="1"/>
        <v>0</v>
      </c>
      <c r="M42" s="216">
        <f t="shared" si="1"/>
        <v>0</v>
      </c>
      <c r="N42" s="216">
        <f t="shared" si="1"/>
        <v>0</v>
      </c>
      <c r="O42" s="200">
        <f t="shared" si="2"/>
        <v>0</v>
      </c>
      <c r="P42" s="217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94">
        <v>1</v>
      </c>
      <c r="E43" s="195">
        <v>3</v>
      </c>
      <c r="F43" s="195">
        <v>1</v>
      </c>
      <c r="G43" s="202">
        <f t="shared" si="4"/>
        <v>5</v>
      </c>
      <c r="H43" s="197">
        <v>4</v>
      </c>
      <c r="I43" s="195">
        <v>2</v>
      </c>
      <c r="J43" s="195">
        <v>5</v>
      </c>
      <c r="K43" s="218">
        <f t="shared" si="0"/>
        <v>11</v>
      </c>
      <c r="L43" s="226">
        <f t="shared" si="1"/>
        <v>5</v>
      </c>
      <c r="M43" s="227">
        <f t="shared" si="1"/>
        <v>5</v>
      </c>
      <c r="N43" s="227">
        <f t="shared" si="1"/>
        <v>6</v>
      </c>
      <c r="O43" s="228">
        <f t="shared" si="2"/>
        <v>16</v>
      </c>
      <c r="P43" s="219">
        <v>2</v>
      </c>
      <c r="Q43" s="33">
        <f>L43/V5</f>
        <v>2.2123893805309734E-2</v>
      </c>
      <c r="R43" s="33">
        <f>M43/W5</f>
        <v>1.3888888888888888E-2</v>
      </c>
      <c r="S43" s="33">
        <f>N43/X5</f>
        <v>1.6483516483516484E-2</v>
      </c>
      <c r="T43" s="33">
        <f>O43/Y5</f>
        <v>1.6842105263157894E-2</v>
      </c>
      <c r="U43" s="34">
        <f t="shared" si="3"/>
        <v>0.125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203"/>
      <c r="E44" s="204"/>
      <c r="F44" s="204"/>
      <c r="G44" s="205">
        <f t="shared" si="4"/>
        <v>0</v>
      </c>
      <c r="H44" s="206"/>
      <c r="I44" s="204"/>
      <c r="J44" s="204">
        <v>4</v>
      </c>
      <c r="K44" s="220">
        <f t="shared" si="0"/>
        <v>4</v>
      </c>
      <c r="L44" s="221">
        <f t="shared" si="1"/>
        <v>0</v>
      </c>
      <c r="M44" s="222">
        <f t="shared" si="1"/>
        <v>0</v>
      </c>
      <c r="N44" s="222">
        <f t="shared" si="1"/>
        <v>4</v>
      </c>
      <c r="O44" s="205">
        <f t="shared" si="2"/>
        <v>4</v>
      </c>
      <c r="P44" s="223">
        <v>4</v>
      </c>
      <c r="Q44" s="33">
        <f>L44/V5</f>
        <v>0</v>
      </c>
      <c r="R44" s="33">
        <f>M44/W5</f>
        <v>0</v>
      </c>
      <c r="S44" s="33">
        <f>N44/X5</f>
        <v>1.098901098901099E-2</v>
      </c>
      <c r="T44" s="33">
        <f>O44/Y5</f>
        <v>4.2105263157894736E-3</v>
      </c>
      <c r="U44" s="34">
        <f t="shared" si="3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203"/>
      <c r="E45" s="204"/>
      <c r="F45" s="204">
        <v>1</v>
      </c>
      <c r="G45" s="205">
        <f t="shared" si="4"/>
        <v>1</v>
      </c>
      <c r="H45" s="206"/>
      <c r="I45" s="204"/>
      <c r="J45" s="204">
        <v>1</v>
      </c>
      <c r="K45" s="220">
        <f t="shared" si="0"/>
        <v>1</v>
      </c>
      <c r="L45" s="221">
        <f t="shared" si="1"/>
        <v>0</v>
      </c>
      <c r="M45" s="222">
        <f t="shared" si="1"/>
        <v>0</v>
      </c>
      <c r="N45" s="222">
        <f t="shared" si="1"/>
        <v>2</v>
      </c>
      <c r="O45" s="205">
        <f t="shared" si="2"/>
        <v>2</v>
      </c>
      <c r="P45" s="223">
        <v>2</v>
      </c>
      <c r="Q45" s="33">
        <f>L45/V5</f>
        <v>0</v>
      </c>
      <c r="R45" s="33">
        <f>M45/W5</f>
        <v>0</v>
      </c>
      <c r="S45" s="33">
        <f>N45/X5</f>
        <v>5.4945054945054949E-3</v>
      </c>
      <c r="T45" s="33">
        <f>O45/Y5</f>
        <v>2.1052631578947368E-3</v>
      </c>
      <c r="U45" s="34">
        <f t="shared" si="3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98"/>
      <c r="E46" s="199"/>
      <c r="F46" s="199"/>
      <c r="G46" s="200">
        <f t="shared" si="4"/>
        <v>0</v>
      </c>
      <c r="H46" s="201"/>
      <c r="I46" s="199"/>
      <c r="J46" s="199"/>
      <c r="K46" s="214">
        <f t="shared" si="0"/>
        <v>0</v>
      </c>
      <c r="L46" s="215">
        <f t="shared" si="1"/>
        <v>0</v>
      </c>
      <c r="M46" s="216">
        <f t="shared" si="1"/>
        <v>0</v>
      </c>
      <c r="N46" s="216">
        <f t="shared" si="1"/>
        <v>0</v>
      </c>
      <c r="O46" s="200">
        <f t="shared" si="2"/>
        <v>0</v>
      </c>
      <c r="P46" s="217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94">
        <v>2</v>
      </c>
      <c r="E47" s="195">
        <v>37</v>
      </c>
      <c r="F47" s="195">
        <v>85</v>
      </c>
      <c r="G47" s="202">
        <f t="shared" si="4"/>
        <v>124</v>
      </c>
      <c r="H47" s="197">
        <v>1</v>
      </c>
      <c r="I47" s="195">
        <v>119</v>
      </c>
      <c r="J47" s="195">
        <v>168</v>
      </c>
      <c r="K47" s="218">
        <f t="shared" si="0"/>
        <v>288</v>
      </c>
      <c r="L47" s="226">
        <f t="shared" si="1"/>
        <v>3</v>
      </c>
      <c r="M47" s="227">
        <f t="shared" si="1"/>
        <v>156</v>
      </c>
      <c r="N47" s="227">
        <f t="shared" si="1"/>
        <v>253</v>
      </c>
      <c r="O47" s="228">
        <f t="shared" si="2"/>
        <v>412</v>
      </c>
      <c r="P47" s="219">
        <v>356</v>
      </c>
      <c r="Q47" s="33">
        <f>L47/V5</f>
        <v>1.3274336283185841E-2</v>
      </c>
      <c r="R47" s="33">
        <f>M47/W5</f>
        <v>0.43333333333333335</v>
      </c>
      <c r="S47" s="33">
        <f>N47/X5</f>
        <v>0.69505494505494503</v>
      </c>
      <c r="T47" s="33">
        <f>O47/Y5</f>
        <v>0.43368421052631578</v>
      </c>
      <c r="U47" s="34">
        <f t="shared" si="3"/>
        <v>0.86407766990291257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203">
        <v>2</v>
      </c>
      <c r="E48" s="204">
        <v>29</v>
      </c>
      <c r="F48" s="204">
        <v>46</v>
      </c>
      <c r="G48" s="205">
        <f t="shared" si="4"/>
        <v>77</v>
      </c>
      <c r="H48" s="206">
        <v>1</v>
      </c>
      <c r="I48" s="204">
        <v>101</v>
      </c>
      <c r="J48" s="204">
        <v>126</v>
      </c>
      <c r="K48" s="220">
        <f t="shared" si="0"/>
        <v>228</v>
      </c>
      <c r="L48" s="221">
        <f t="shared" si="1"/>
        <v>3</v>
      </c>
      <c r="M48" s="222">
        <f t="shared" si="1"/>
        <v>130</v>
      </c>
      <c r="N48" s="222">
        <f t="shared" si="1"/>
        <v>172</v>
      </c>
      <c r="O48" s="205">
        <f t="shared" si="2"/>
        <v>305</v>
      </c>
      <c r="P48" s="223">
        <v>271</v>
      </c>
      <c r="Q48" s="33">
        <f>L48/V5</f>
        <v>1.3274336283185841E-2</v>
      </c>
      <c r="R48" s="33">
        <f>M48/W5</f>
        <v>0.3611111111111111</v>
      </c>
      <c r="S48" s="33">
        <f>N48/X5</f>
        <v>0.47252747252747251</v>
      </c>
      <c r="T48" s="33">
        <f>O48/Y5</f>
        <v>0.32105263157894737</v>
      </c>
      <c r="U48" s="34">
        <f t="shared" si="3"/>
        <v>0.88852459016393448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203"/>
      <c r="E49" s="204">
        <v>4</v>
      </c>
      <c r="F49" s="204">
        <v>23</v>
      </c>
      <c r="G49" s="205">
        <f t="shared" si="4"/>
        <v>27</v>
      </c>
      <c r="H49" s="206"/>
      <c r="I49" s="204">
        <v>5</v>
      </c>
      <c r="J49" s="204">
        <v>17</v>
      </c>
      <c r="K49" s="220">
        <f t="shared" si="0"/>
        <v>22</v>
      </c>
      <c r="L49" s="221">
        <f t="shared" si="1"/>
        <v>0</v>
      </c>
      <c r="M49" s="222">
        <f t="shared" si="1"/>
        <v>9</v>
      </c>
      <c r="N49" s="222">
        <f t="shared" si="1"/>
        <v>40</v>
      </c>
      <c r="O49" s="205">
        <f t="shared" si="2"/>
        <v>49</v>
      </c>
      <c r="P49" s="223">
        <v>49</v>
      </c>
      <c r="Q49" s="33">
        <f>L49/V5</f>
        <v>0</v>
      </c>
      <c r="R49" s="33">
        <f>M49/W5</f>
        <v>2.5000000000000001E-2</v>
      </c>
      <c r="S49" s="33">
        <f>N49/X5</f>
        <v>0.10989010989010989</v>
      </c>
      <c r="T49" s="33">
        <f>O49/Y5</f>
        <v>5.1578947368421051E-2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203"/>
      <c r="E50" s="204"/>
      <c r="F50" s="204">
        <v>6</v>
      </c>
      <c r="G50" s="205">
        <f t="shared" si="4"/>
        <v>6</v>
      </c>
      <c r="H50" s="206"/>
      <c r="I50" s="204">
        <v>2</v>
      </c>
      <c r="J50" s="204">
        <v>1</v>
      </c>
      <c r="K50" s="220">
        <f t="shared" si="0"/>
        <v>3</v>
      </c>
      <c r="L50" s="221">
        <f t="shared" si="1"/>
        <v>0</v>
      </c>
      <c r="M50" s="222">
        <f t="shared" si="1"/>
        <v>2</v>
      </c>
      <c r="N50" s="222">
        <f t="shared" si="1"/>
        <v>7</v>
      </c>
      <c r="O50" s="205">
        <f t="shared" si="2"/>
        <v>9</v>
      </c>
      <c r="P50" s="223">
        <v>9</v>
      </c>
      <c r="Q50" s="33">
        <f>L50/V5</f>
        <v>0</v>
      </c>
      <c r="R50" s="33">
        <f>M50/W5</f>
        <v>5.5555555555555558E-3</v>
      </c>
      <c r="S50" s="33">
        <f>N50/X5</f>
        <v>1.9230769230769232E-2</v>
      </c>
      <c r="T50" s="33">
        <f>O50/Y5</f>
        <v>9.4736842105263164E-3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203"/>
      <c r="E51" s="204"/>
      <c r="F51" s="204"/>
      <c r="G51" s="205">
        <f t="shared" si="4"/>
        <v>0</v>
      </c>
      <c r="H51" s="206"/>
      <c r="I51" s="204"/>
      <c r="J51" s="204"/>
      <c r="K51" s="220">
        <f t="shared" si="0"/>
        <v>0</v>
      </c>
      <c r="L51" s="221">
        <f t="shared" si="1"/>
        <v>0</v>
      </c>
      <c r="M51" s="222">
        <f t="shared" si="1"/>
        <v>0</v>
      </c>
      <c r="N51" s="222">
        <f t="shared" si="1"/>
        <v>0</v>
      </c>
      <c r="O51" s="205">
        <f t="shared" si="2"/>
        <v>0</v>
      </c>
      <c r="P51" s="223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203"/>
      <c r="E52" s="204">
        <v>4</v>
      </c>
      <c r="F52" s="204">
        <v>17</v>
      </c>
      <c r="G52" s="205">
        <f t="shared" si="4"/>
        <v>21</v>
      </c>
      <c r="H52" s="206"/>
      <c r="I52" s="204">
        <v>3</v>
      </c>
      <c r="J52" s="204">
        <v>16</v>
      </c>
      <c r="K52" s="220">
        <f t="shared" si="0"/>
        <v>19</v>
      </c>
      <c r="L52" s="221">
        <f t="shared" si="1"/>
        <v>0</v>
      </c>
      <c r="M52" s="222">
        <f t="shared" si="1"/>
        <v>7</v>
      </c>
      <c r="N52" s="222">
        <f t="shared" si="1"/>
        <v>33</v>
      </c>
      <c r="O52" s="205">
        <f t="shared" si="2"/>
        <v>40</v>
      </c>
      <c r="P52" s="223">
        <v>40</v>
      </c>
      <c r="Q52" s="33">
        <f>L52/V5</f>
        <v>0</v>
      </c>
      <c r="R52" s="33">
        <f>M52/W5</f>
        <v>1.9444444444444445E-2</v>
      </c>
      <c r="S52" s="33">
        <f>N52/X5</f>
        <v>9.0659340659340656E-2</v>
      </c>
      <c r="T52" s="33">
        <f>O52/Y5</f>
        <v>4.2105263157894736E-2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203"/>
      <c r="E53" s="204"/>
      <c r="F53" s="204"/>
      <c r="G53" s="205">
        <f t="shared" si="4"/>
        <v>0</v>
      </c>
      <c r="H53" s="206"/>
      <c r="I53" s="204"/>
      <c r="J53" s="204"/>
      <c r="K53" s="220">
        <f t="shared" si="0"/>
        <v>0</v>
      </c>
      <c r="L53" s="221">
        <f t="shared" si="1"/>
        <v>0</v>
      </c>
      <c r="M53" s="222">
        <f t="shared" si="1"/>
        <v>0</v>
      </c>
      <c r="N53" s="222">
        <f t="shared" si="1"/>
        <v>0</v>
      </c>
      <c r="O53" s="205">
        <f t="shared" si="2"/>
        <v>0</v>
      </c>
      <c r="P53" s="223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203"/>
      <c r="E54" s="204">
        <v>1</v>
      </c>
      <c r="F54" s="204">
        <v>4</v>
      </c>
      <c r="G54" s="205">
        <f t="shared" si="4"/>
        <v>5</v>
      </c>
      <c r="H54" s="206"/>
      <c r="I54" s="204">
        <v>1</v>
      </c>
      <c r="J54" s="204">
        <v>4</v>
      </c>
      <c r="K54" s="220">
        <f t="shared" si="0"/>
        <v>5</v>
      </c>
      <c r="L54" s="221">
        <f t="shared" si="1"/>
        <v>0</v>
      </c>
      <c r="M54" s="222">
        <f t="shared" si="1"/>
        <v>2</v>
      </c>
      <c r="N54" s="222">
        <f t="shared" si="1"/>
        <v>8</v>
      </c>
      <c r="O54" s="205">
        <f t="shared" si="2"/>
        <v>10</v>
      </c>
      <c r="P54" s="223">
        <v>8</v>
      </c>
      <c r="Q54" s="33">
        <f>L54/V5</f>
        <v>0</v>
      </c>
      <c r="R54" s="33">
        <f>M54/W5</f>
        <v>5.5555555555555558E-3</v>
      </c>
      <c r="S54" s="33">
        <f>N54/X5</f>
        <v>2.197802197802198E-2</v>
      </c>
      <c r="T54" s="33">
        <f>O54/Y5</f>
        <v>1.0526315789473684E-2</v>
      </c>
      <c r="U54" s="34">
        <f t="shared" si="3"/>
        <v>0.8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203"/>
      <c r="E55" s="204">
        <v>3</v>
      </c>
      <c r="F55" s="204">
        <v>12</v>
      </c>
      <c r="G55" s="205">
        <f t="shared" si="4"/>
        <v>15</v>
      </c>
      <c r="H55" s="206"/>
      <c r="I55" s="204">
        <v>12</v>
      </c>
      <c r="J55" s="204">
        <v>21</v>
      </c>
      <c r="K55" s="220">
        <f t="shared" si="0"/>
        <v>33</v>
      </c>
      <c r="L55" s="221">
        <f t="shared" si="1"/>
        <v>0</v>
      </c>
      <c r="M55" s="222">
        <f t="shared" si="1"/>
        <v>15</v>
      </c>
      <c r="N55" s="222">
        <f t="shared" si="1"/>
        <v>33</v>
      </c>
      <c r="O55" s="205">
        <f t="shared" si="2"/>
        <v>48</v>
      </c>
      <c r="P55" s="223">
        <v>28</v>
      </c>
      <c r="Q55" s="33">
        <f>L55/V5</f>
        <v>0</v>
      </c>
      <c r="R55" s="33">
        <f>M55/W5</f>
        <v>4.1666666666666664E-2</v>
      </c>
      <c r="S55" s="33">
        <f>N55/X5</f>
        <v>9.0659340659340656E-2</v>
      </c>
      <c r="T55" s="33">
        <f>O55/Y5</f>
        <v>5.0526315789473683E-2</v>
      </c>
      <c r="U55" s="34">
        <f t="shared" si="3"/>
        <v>0.58333333333333337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203"/>
      <c r="E56" s="204"/>
      <c r="F56" s="204"/>
      <c r="G56" s="205">
        <f t="shared" si="4"/>
        <v>0</v>
      </c>
      <c r="H56" s="206"/>
      <c r="I56" s="204"/>
      <c r="J56" s="204"/>
      <c r="K56" s="220">
        <f t="shared" si="0"/>
        <v>0</v>
      </c>
      <c r="L56" s="221">
        <f t="shared" si="1"/>
        <v>0</v>
      </c>
      <c r="M56" s="222">
        <f t="shared" si="1"/>
        <v>0</v>
      </c>
      <c r="N56" s="222">
        <f t="shared" si="1"/>
        <v>0</v>
      </c>
      <c r="O56" s="205">
        <f t="shared" si="2"/>
        <v>0</v>
      </c>
      <c r="P56" s="223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203"/>
      <c r="E57" s="204">
        <v>3</v>
      </c>
      <c r="F57" s="204">
        <v>12</v>
      </c>
      <c r="G57" s="205">
        <f t="shared" si="4"/>
        <v>15</v>
      </c>
      <c r="H57" s="206"/>
      <c r="I57" s="204">
        <v>12</v>
      </c>
      <c r="J57" s="204">
        <v>21</v>
      </c>
      <c r="K57" s="220">
        <f t="shared" si="0"/>
        <v>33</v>
      </c>
      <c r="L57" s="221">
        <f t="shared" si="1"/>
        <v>0</v>
      </c>
      <c r="M57" s="222">
        <f t="shared" si="1"/>
        <v>15</v>
      </c>
      <c r="N57" s="222">
        <f t="shared" si="1"/>
        <v>33</v>
      </c>
      <c r="O57" s="205">
        <f t="shared" si="2"/>
        <v>48</v>
      </c>
      <c r="P57" s="223">
        <v>28</v>
      </c>
      <c r="Q57" s="33">
        <f>L57/V5</f>
        <v>0</v>
      </c>
      <c r="R57" s="33">
        <f>M57/W5</f>
        <v>4.1666666666666664E-2</v>
      </c>
      <c r="S57" s="33">
        <f>N57/X5</f>
        <v>9.0659340659340656E-2</v>
      </c>
      <c r="T57" s="33">
        <f>O57/Y5</f>
        <v>5.0526315789473683E-2</v>
      </c>
      <c r="U57" s="34">
        <f t="shared" si="3"/>
        <v>0.58333333333333337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203"/>
      <c r="E58" s="204"/>
      <c r="F58" s="204"/>
      <c r="G58" s="205">
        <f t="shared" si="4"/>
        <v>0</v>
      </c>
      <c r="H58" s="206"/>
      <c r="I58" s="204"/>
      <c r="J58" s="204"/>
      <c r="K58" s="220">
        <f t="shared" si="0"/>
        <v>0</v>
      </c>
      <c r="L58" s="221">
        <f t="shared" si="1"/>
        <v>0</v>
      </c>
      <c r="M58" s="222">
        <f t="shared" si="1"/>
        <v>0</v>
      </c>
      <c r="N58" s="222">
        <f t="shared" si="1"/>
        <v>0</v>
      </c>
      <c r="O58" s="205">
        <f t="shared" si="2"/>
        <v>0</v>
      </c>
      <c r="P58" s="223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98"/>
      <c r="E59" s="199"/>
      <c r="F59" s="199"/>
      <c r="G59" s="200">
        <f t="shared" si="4"/>
        <v>0</v>
      </c>
      <c r="H59" s="201"/>
      <c r="I59" s="199"/>
      <c r="J59" s="199"/>
      <c r="K59" s="214">
        <f t="shared" si="0"/>
        <v>0</v>
      </c>
      <c r="L59" s="215">
        <f t="shared" si="1"/>
        <v>0</v>
      </c>
      <c r="M59" s="216">
        <f t="shared" si="1"/>
        <v>0</v>
      </c>
      <c r="N59" s="216">
        <f t="shared" si="1"/>
        <v>0</v>
      </c>
      <c r="O59" s="200">
        <f t="shared" si="2"/>
        <v>0</v>
      </c>
      <c r="P59" s="217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94">
        <v>3</v>
      </c>
      <c r="E60" s="195">
        <v>6</v>
      </c>
      <c r="F60" s="195"/>
      <c r="G60" s="202">
        <f t="shared" si="4"/>
        <v>9</v>
      </c>
      <c r="H60" s="197">
        <v>5</v>
      </c>
      <c r="I60" s="195">
        <v>10</v>
      </c>
      <c r="J60" s="195">
        <v>2</v>
      </c>
      <c r="K60" s="218">
        <f t="shared" si="0"/>
        <v>17</v>
      </c>
      <c r="L60" s="226">
        <f t="shared" si="1"/>
        <v>8</v>
      </c>
      <c r="M60" s="227">
        <f t="shared" si="1"/>
        <v>16</v>
      </c>
      <c r="N60" s="227">
        <f t="shared" si="1"/>
        <v>2</v>
      </c>
      <c r="O60" s="228">
        <f t="shared" si="2"/>
        <v>26</v>
      </c>
      <c r="P60" s="219">
        <v>14</v>
      </c>
      <c r="Q60" s="33">
        <f>L60/V5</f>
        <v>3.5398230088495575E-2</v>
      </c>
      <c r="R60" s="33">
        <f>M60/W5</f>
        <v>4.4444444444444446E-2</v>
      </c>
      <c r="S60" s="33">
        <f>N60/X5</f>
        <v>5.4945054945054949E-3</v>
      </c>
      <c r="T60" s="33">
        <f>O60/Y5</f>
        <v>2.736842105263158E-2</v>
      </c>
      <c r="U60" s="34">
        <f t="shared" si="3"/>
        <v>0.53846153846153844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203"/>
      <c r="E61" s="204"/>
      <c r="F61" s="204"/>
      <c r="G61" s="205">
        <f t="shared" si="4"/>
        <v>0</v>
      </c>
      <c r="H61" s="206"/>
      <c r="I61" s="204"/>
      <c r="J61" s="204"/>
      <c r="K61" s="220">
        <f t="shared" si="0"/>
        <v>0</v>
      </c>
      <c r="L61" s="221">
        <f t="shared" si="1"/>
        <v>0</v>
      </c>
      <c r="M61" s="222">
        <f t="shared" si="1"/>
        <v>0</v>
      </c>
      <c r="N61" s="222">
        <f t="shared" si="1"/>
        <v>0</v>
      </c>
      <c r="O61" s="205">
        <f t="shared" si="2"/>
        <v>0</v>
      </c>
      <c r="P61" s="223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203"/>
      <c r="E62" s="204">
        <v>1</v>
      </c>
      <c r="F62" s="204"/>
      <c r="G62" s="205">
        <f t="shared" si="4"/>
        <v>1</v>
      </c>
      <c r="H62" s="206"/>
      <c r="I62" s="204">
        <v>3</v>
      </c>
      <c r="J62" s="204"/>
      <c r="K62" s="220">
        <f t="shared" si="0"/>
        <v>3</v>
      </c>
      <c r="L62" s="221">
        <f t="shared" si="1"/>
        <v>0</v>
      </c>
      <c r="M62" s="222">
        <f t="shared" si="1"/>
        <v>4</v>
      </c>
      <c r="N62" s="222">
        <f t="shared" si="1"/>
        <v>0</v>
      </c>
      <c r="O62" s="205">
        <f t="shared" si="2"/>
        <v>4</v>
      </c>
      <c r="P62" s="223">
        <v>4</v>
      </c>
      <c r="Q62" s="33">
        <f>L62/V5</f>
        <v>0</v>
      </c>
      <c r="R62" s="33">
        <f>M62/W5</f>
        <v>1.1111111111111112E-2</v>
      </c>
      <c r="S62" s="33">
        <f>N62/X5</f>
        <v>0</v>
      </c>
      <c r="T62" s="33">
        <f>O62/Y5</f>
        <v>4.2105263157894736E-3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98">
        <v>2</v>
      </c>
      <c r="E63" s="199">
        <v>3</v>
      </c>
      <c r="F63" s="199"/>
      <c r="G63" s="200">
        <f t="shared" si="4"/>
        <v>5</v>
      </c>
      <c r="H63" s="201">
        <v>1</v>
      </c>
      <c r="I63" s="199">
        <v>2</v>
      </c>
      <c r="J63" s="199">
        <v>2</v>
      </c>
      <c r="K63" s="214">
        <f t="shared" si="0"/>
        <v>5</v>
      </c>
      <c r="L63" s="215">
        <f t="shared" si="1"/>
        <v>3</v>
      </c>
      <c r="M63" s="216">
        <f t="shared" si="1"/>
        <v>5</v>
      </c>
      <c r="N63" s="216">
        <f t="shared" si="1"/>
        <v>2</v>
      </c>
      <c r="O63" s="200">
        <f t="shared" si="2"/>
        <v>10</v>
      </c>
      <c r="P63" s="217">
        <v>10</v>
      </c>
      <c r="Q63" s="33">
        <f>L63/V5</f>
        <v>1.3274336283185841E-2</v>
      </c>
      <c r="R63" s="33">
        <f>M63/W5</f>
        <v>1.3888888888888888E-2</v>
      </c>
      <c r="S63" s="33">
        <f>N63/X5</f>
        <v>5.4945054945054949E-3</v>
      </c>
      <c r="T63" s="33">
        <f>O63/Y5</f>
        <v>1.0526315789473684E-2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94">
        <v>17</v>
      </c>
      <c r="E64" s="195">
        <v>11</v>
      </c>
      <c r="F64" s="195">
        <v>3</v>
      </c>
      <c r="G64" s="202">
        <f t="shared" si="4"/>
        <v>31</v>
      </c>
      <c r="H64" s="197">
        <v>16</v>
      </c>
      <c r="I64" s="195">
        <v>29</v>
      </c>
      <c r="J64" s="195">
        <v>7</v>
      </c>
      <c r="K64" s="218">
        <f t="shared" si="0"/>
        <v>52</v>
      </c>
      <c r="L64" s="226">
        <f t="shared" si="1"/>
        <v>33</v>
      </c>
      <c r="M64" s="227">
        <f t="shared" si="1"/>
        <v>40</v>
      </c>
      <c r="N64" s="227">
        <f t="shared" si="1"/>
        <v>10</v>
      </c>
      <c r="O64" s="228">
        <f t="shared" si="2"/>
        <v>83</v>
      </c>
      <c r="P64" s="219">
        <v>45</v>
      </c>
      <c r="Q64" s="33">
        <f>L64/V5</f>
        <v>0.14601769911504425</v>
      </c>
      <c r="R64" s="33">
        <f>M64/W5</f>
        <v>0.1111111111111111</v>
      </c>
      <c r="S64" s="33">
        <f>N64/X5</f>
        <v>2.7472527472527472E-2</v>
      </c>
      <c r="T64" s="33">
        <f>O64/Y5</f>
        <v>8.7368421052631581E-2</v>
      </c>
      <c r="U64" s="34">
        <f t="shared" si="3"/>
        <v>0.54216867469879515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203">
        <v>5</v>
      </c>
      <c r="E65" s="204">
        <v>2</v>
      </c>
      <c r="F65" s="204">
        <v>1</v>
      </c>
      <c r="G65" s="205">
        <f t="shared" si="4"/>
        <v>8</v>
      </c>
      <c r="H65" s="206"/>
      <c r="I65" s="204">
        <v>2</v>
      </c>
      <c r="J65" s="204"/>
      <c r="K65" s="220">
        <f t="shared" si="0"/>
        <v>2</v>
      </c>
      <c r="L65" s="221">
        <f t="shared" si="1"/>
        <v>5</v>
      </c>
      <c r="M65" s="222">
        <f t="shared" si="1"/>
        <v>4</v>
      </c>
      <c r="N65" s="222">
        <f t="shared" si="1"/>
        <v>1</v>
      </c>
      <c r="O65" s="205">
        <f t="shared" si="2"/>
        <v>10</v>
      </c>
      <c r="P65" s="223">
        <v>10</v>
      </c>
      <c r="Q65" s="33">
        <f>L65/V5</f>
        <v>2.2123893805309734E-2</v>
      </c>
      <c r="R65" s="33">
        <f>M65/W5</f>
        <v>1.1111111111111112E-2</v>
      </c>
      <c r="S65" s="33">
        <f>N65/X5</f>
        <v>2.7472527472527475E-3</v>
      </c>
      <c r="T65" s="33">
        <f>O65/Y5</f>
        <v>1.0526315789473684E-2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203">
        <v>10</v>
      </c>
      <c r="E66" s="204">
        <v>8</v>
      </c>
      <c r="F66" s="204">
        <v>1</v>
      </c>
      <c r="G66" s="205">
        <f t="shared" si="4"/>
        <v>19</v>
      </c>
      <c r="H66" s="206">
        <v>9</v>
      </c>
      <c r="I66" s="204">
        <v>11</v>
      </c>
      <c r="J66" s="204">
        <v>3</v>
      </c>
      <c r="K66" s="220">
        <f t="shared" si="0"/>
        <v>23</v>
      </c>
      <c r="L66" s="221">
        <f t="shared" si="1"/>
        <v>19</v>
      </c>
      <c r="M66" s="222">
        <f t="shared" si="1"/>
        <v>19</v>
      </c>
      <c r="N66" s="222">
        <f t="shared" si="1"/>
        <v>4</v>
      </c>
      <c r="O66" s="205">
        <f t="shared" si="2"/>
        <v>42</v>
      </c>
      <c r="P66" s="223">
        <v>31</v>
      </c>
      <c r="Q66" s="33">
        <f>L66/V5</f>
        <v>8.4070796460176997E-2</v>
      </c>
      <c r="R66" s="33">
        <f>M66/W5</f>
        <v>5.2777777777777778E-2</v>
      </c>
      <c r="S66" s="33">
        <f>N66/X5</f>
        <v>1.098901098901099E-2</v>
      </c>
      <c r="T66" s="33">
        <f>O66/Y5</f>
        <v>4.4210526315789471E-2</v>
      </c>
      <c r="U66" s="34">
        <f t="shared" si="3"/>
        <v>0.73809523809523814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203"/>
      <c r="E67" s="204"/>
      <c r="F67" s="204"/>
      <c r="G67" s="205">
        <f t="shared" si="4"/>
        <v>0</v>
      </c>
      <c r="H67" s="206"/>
      <c r="I67" s="204"/>
      <c r="J67" s="204"/>
      <c r="K67" s="220">
        <f t="shared" si="0"/>
        <v>0</v>
      </c>
      <c r="L67" s="221">
        <f t="shared" si="1"/>
        <v>0</v>
      </c>
      <c r="M67" s="222">
        <f t="shared" si="1"/>
        <v>0</v>
      </c>
      <c r="N67" s="222">
        <f t="shared" si="1"/>
        <v>0</v>
      </c>
      <c r="O67" s="205">
        <f t="shared" si="2"/>
        <v>0</v>
      </c>
      <c r="P67" s="223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98"/>
      <c r="E68" s="199"/>
      <c r="F68" s="199"/>
      <c r="G68" s="200">
        <f t="shared" si="4"/>
        <v>0</v>
      </c>
      <c r="H68" s="201">
        <v>2</v>
      </c>
      <c r="I68" s="199">
        <v>1</v>
      </c>
      <c r="J68" s="199">
        <v>1</v>
      </c>
      <c r="K68" s="214">
        <f t="shared" si="0"/>
        <v>4</v>
      </c>
      <c r="L68" s="215">
        <f t="shared" si="1"/>
        <v>2</v>
      </c>
      <c r="M68" s="216">
        <f t="shared" si="1"/>
        <v>1</v>
      </c>
      <c r="N68" s="216">
        <f t="shared" si="1"/>
        <v>1</v>
      </c>
      <c r="O68" s="200">
        <f t="shared" si="2"/>
        <v>4</v>
      </c>
      <c r="P68" s="233">
        <v>4</v>
      </c>
      <c r="Q68" s="33">
        <f>L68/V5</f>
        <v>8.8495575221238937E-3</v>
      </c>
      <c r="R68" s="33">
        <f>M68/W5</f>
        <v>2.7777777777777779E-3</v>
      </c>
      <c r="S68" s="33">
        <f>N68/X5</f>
        <v>2.7472527472527475E-3</v>
      </c>
      <c r="T68" s="33">
        <f>O68/Y5</f>
        <v>4.2105263157894736E-3</v>
      </c>
      <c r="U68" s="34">
        <f t="shared" si="3"/>
        <v>1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94"/>
      <c r="E69" s="195">
        <v>3</v>
      </c>
      <c r="F69" s="195">
        <v>1</v>
      </c>
      <c r="G69" s="202">
        <f t="shared" si="4"/>
        <v>4</v>
      </c>
      <c r="H69" s="197">
        <v>14</v>
      </c>
      <c r="I69" s="195">
        <v>18</v>
      </c>
      <c r="J69" s="195">
        <v>6</v>
      </c>
      <c r="K69" s="218">
        <f t="shared" si="0"/>
        <v>38</v>
      </c>
      <c r="L69" s="211">
        <f t="shared" si="1"/>
        <v>14</v>
      </c>
      <c r="M69" s="212">
        <f t="shared" si="1"/>
        <v>21</v>
      </c>
      <c r="N69" s="212">
        <f t="shared" si="1"/>
        <v>7</v>
      </c>
      <c r="O69" s="202">
        <f t="shared" si="2"/>
        <v>42</v>
      </c>
      <c r="P69" s="234">
        <v>5</v>
      </c>
      <c r="Q69" s="33">
        <f>L69/V5</f>
        <v>6.1946902654867256E-2</v>
      </c>
      <c r="R69" s="33">
        <f>M69/W5</f>
        <v>5.8333333333333334E-2</v>
      </c>
      <c r="S69" s="33">
        <f>N69/X5</f>
        <v>1.9230769230769232E-2</v>
      </c>
      <c r="T69" s="33">
        <f>O69/Y5</f>
        <v>4.4210526315789471E-2</v>
      </c>
      <c r="U69" s="34">
        <f t="shared" si="3"/>
        <v>0.11904761904761904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03"/>
      <c r="E70" s="204">
        <v>1</v>
      </c>
      <c r="F70" s="204">
        <v>2</v>
      </c>
      <c r="G70" s="205">
        <f t="shared" si="4"/>
        <v>3</v>
      </c>
      <c r="H70" s="206"/>
      <c r="I70" s="204"/>
      <c r="J70" s="204"/>
      <c r="K70" s="220">
        <f t="shared" si="0"/>
        <v>0</v>
      </c>
      <c r="L70" s="221">
        <f t="shared" ref="L70:N73" si="5">D70+H70</f>
        <v>0</v>
      </c>
      <c r="M70" s="222">
        <f t="shared" si="5"/>
        <v>1</v>
      </c>
      <c r="N70" s="222">
        <f t="shared" si="5"/>
        <v>2</v>
      </c>
      <c r="O70" s="205">
        <f t="shared" si="2"/>
        <v>3</v>
      </c>
      <c r="P70" s="235">
        <v>3</v>
      </c>
      <c r="Q70" s="33">
        <f>L70/V5</f>
        <v>0</v>
      </c>
      <c r="R70" s="33">
        <f>M70/W5</f>
        <v>2.7777777777777779E-3</v>
      </c>
      <c r="S70" s="33">
        <f>N70/X5</f>
        <v>5.4945054945054949E-3</v>
      </c>
      <c r="T70" s="33">
        <f>O70/Y5</f>
        <v>3.1578947368421052E-3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203"/>
      <c r="E71" s="204"/>
      <c r="F71" s="204"/>
      <c r="G71" s="205">
        <f t="shared" si="4"/>
        <v>0</v>
      </c>
      <c r="H71" s="206">
        <v>3</v>
      </c>
      <c r="I71" s="204">
        <v>11</v>
      </c>
      <c r="J71" s="204"/>
      <c r="K71" s="220">
        <f t="shared" si="0"/>
        <v>14</v>
      </c>
      <c r="L71" s="221">
        <f t="shared" si="5"/>
        <v>3</v>
      </c>
      <c r="M71" s="222">
        <f t="shared" si="5"/>
        <v>11</v>
      </c>
      <c r="N71" s="222">
        <f t="shared" si="5"/>
        <v>0</v>
      </c>
      <c r="O71" s="205">
        <f t="shared" si="2"/>
        <v>14</v>
      </c>
      <c r="P71" s="223">
        <v>11</v>
      </c>
      <c r="Q71" s="33">
        <f>L71/V5</f>
        <v>1.3274336283185841E-2</v>
      </c>
      <c r="R71" s="33">
        <f>M71/W5</f>
        <v>3.0555555555555555E-2</v>
      </c>
      <c r="S71" s="33">
        <f>N71/X5</f>
        <v>0</v>
      </c>
      <c r="T71" s="33">
        <f>O71/Y5</f>
        <v>1.4736842105263158E-2</v>
      </c>
      <c r="U71" s="34">
        <f t="shared" si="3"/>
        <v>0.7857142857142857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98"/>
      <c r="E72" s="199"/>
      <c r="F72" s="199"/>
      <c r="G72" s="200">
        <f t="shared" si="4"/>
        <v>0</v>
      </c>
      <c r="H72" s="201"/>
      <c r="I72" s="199">
        <v>1</v>
      </c>
      <c r="J72" s="199">
        <v>1</v>
      </c>
      <c r="K72" s="214">
        <f>H72+I72+J72</f>
        <v>2</v>
      </c>
      <c r="L72" s="215">
        <f t="shared" si="5"/>
        <v>0</v>
      </c>
      <c r="M72" s="216">
        <f t="shared" si="5"/>
        <v>1</v>
      </c>
      <c r="N72" s="216">
        <f t="shared" si="5"/>
        <v>1</v>
      </c>
      <c r="O72" s="200">
        <f>L72+M72+N72</f>
        <v>2</v>
      </c>
      <c r="P72" s="233"/>
      <c r="Q72" s="33">
        <f>L72/V5</f>
        <v>0</v>
      </c>
      <c r="R72" s="33">
        <f>M72/W5</f>
        <v>2.7777777777777779E-3</v>
      </c>
      <c r="S72" s="33">
        <f>N72/X5</f>
        <v>2.7472527472527475E-3</v>
      </c>
      <c r="T72" s="33">
        <f>O72/Y5</f>
        <v>2.1052631578947368E-3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207">
        <v>10</v>
      </c>
      <c r="E73" s="208">
        <v>15</v>
      </c>
      <c r="F73" s="208">
        <v>10</v>
      </c>
      <c r="G73" s="196">
        <f>D73+E73+F73</f>
        <v>35</v>
      </c>
      <c r="H73" s="209">
        <v>24</v>
      </c>
      <c r="I73" s="208">
        <v>31</v>
      </c>
      <c r="J73" s="208">
        <v>4</v>
      </c>
      <c r="K73" s="210">
        <f>H73+I73+J73</f>
        <v>59</v>
      </c>
      <c r="L73" s="224">
        <f t="shared" si="5"/>
        <v>34</v>
      </c>
      <c r="M73" s="225">
        <f t="shared" si="5"/>
        <v>46</v>
      </c>
      <c r="N73" s="225">
        <f t="shared" si="5"/>
        <v>14</v>
      </c>
      <c r="O73" s="196">
        <f>L73+M73+N73</f>
        <v>94</v>
      </c>
      <c r="P73" s="236"/>
      <c r="Q73" s="33">
        <f>L73/V5</f>
        <v>0.15044247787610621</v>
      </c>
      <c r="R73" s="33">
        <f>M73/W5</f>
        <v>0.12777777777777777</v>
      </c>
      <c r="S73" s="33">
        <f>N73/X5</f>
        <v>3.8461538461538464E-2</v>
      </c>
      <c r="T73" s="33">
        <f>O73/Y5</f>
        <v>9.8947368421052631E-2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38</v>
      </c>
      <c r="E74" s="119">
        <f t="shared" si="6"/>
        <v>99</v>
      </c>
      <c r="F74" s="119">
        <f t="shared" si="6"/>
        <v>127</v>
      </c>
      <c r="G74" s="120">
        <f t="shared" si="6"/>
        <v>264</v>
      </c>
      <c r="H74" s="121">
        <f t="shared" si="6"/>
        <v>72</v>
      </c>
      <c r="I74" s="119">
        <f t="shared" si="6"/>
        <v>257</v>
      </c>
      <c r="J74" s="119">
        <f t="shared" si="6"/>
        <v>248</v>
      </c>
      <c r="K74" s="122">
        <f t="shared" si="6"/>
        <v>577</v>
      </c>
      <c r="L74" s="123">
        <f t="shared" si="6"/>
        <v>110</v>
      </c>
      <c r="M74" s="124">
        <f t="shared" si="6"/>
        <v>356</v>
      </c>
      <c r="N74" s="124">
        <f t="shared" si="6"/>
        <v>375</v>
      </c>
      <c r="O74" s="125">
        <f t="shared" si="6"/>
        <v>841</v>
      </c>
      <c r="P74" s="126">
        <f t="shared" si="6"/>
        <v>521</v>
      </c>
      <c r="Q74" s="33">
        <f>L74/V5</f>
        <v>0.48672566371681414</v>
      </c>
      <c r="R74" s="33">
        <f>M74/W5</f>
        <v>0.98888888888888893</v>
      </c>
      <c r="S74" s="33">
        <f>N74/X5</f>
        <v>1.0302197802197801</v>
      </c>
      <c r="T74" s="33">
        <f>O74/Y5</f>
        <v>0.88526315789473686</v>
      </c>
      <c r="U74" s="34">
        <f>P74/O74</f>
        <v>0.61950059453032102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ErrorMessage="1" errorTitle="Внимание !" error="Должно быть целое число !" sqref="D7:F73 P7:P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Y153"/>
  <sheetViews>
    <sheetView topLeftCell="A58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[1]Полесск!$E$7</f>
        <v>511</v>
      </c>
      <c r="W5" s="6">
        <f>[1]Полесск!$E$8</f>
        <v>558</v>
      </c>
      <c r="X5" s="6">
        <f>[1]Полесск!$E$9</f>
        <v>213</v>
      </c>
      <c r="Y5" s="6">
        <f>SUM(V5:X5)</f>
        <v>1282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>
        <v>1</v>
      </c>
      <c r="F7" s="151"/>
      <c r="G7" s="164">
        <f>D7+E7+F7</f>
        <v>1</v>
      </c>
      <c r="H7" s="152">
        <v>1</v>
      </c>
      <c r="I7" s="151"/>
      <c r="J7" s="151"/>
      <c r="K7" s="165">
        <f>H7+I7+J7</f>
        <v>1</v>
      </c>
      <c r="L7" s="166">
        <f>D7+H7</f>
        <v>1</v>
      </c>
      <c r="M7" s="167">
        <f>E7+I7</f>
        <v>1</v>
      </c>
      <c r="N7" s="167">
        <f>F7+J7</f>
        <v>0</v>
      </c>
      <c r="O7" s="168">
        <f>L7+M7+N7</f>
        <v>2</v>
      </c>
      <c r="P7" s="153"/>
      <c r="Q7" s="33">
        <f>L7/V5</f>
        <v>1.9569471624266144E-3</v>
      </c>
      <c r="R7" s="33">
        <f>M7/W5</f>
        <v>1.7921146953405018E-3</v>
      </c>
      <c r="S7" s="33">
        <f>N7/X5</f>
        <v>0</v>
      </c>
      <c r="T7" s="33">
        <f>O7/Y5</f>
        <v>1.5600624024960999E-3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1</v>
      </c>
      <c r="F9" s="151"/>
      <c r="G9" s="168">
        <f t="shared" ref="G9:G72" si="4">D9+E9+F9</f>
        <v>1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1</v>
      </c>
      <c r="N9" s="167">
        <f t="shared" si="1"/>
        <v>0</v>
      </c>
      <c r="O9" s="168">
        <f t="shared" si="2"/>
        <v>1</v>
      </c>
      <c r="P9" s="154"/>
      <c r="Q9" s="33">
        <f>L9/V5</f>
        <v>0</v>
      </c>
      <c r="R9" s="33">
        <f>M9/W5</f>
        <v>1.7921146953405018E-3</v>
      </c>
      <c r="S9" s="33">
        <f>N9/X5</f>
        <v>0</v>
      </c>
      <c r="T9" s="33">
        <f>O9/Y5</f>
        <v>7.8003120124804995E-4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>
        <v>1</v>
      </c>
      <c r="E35" s="151"/>
      <c r="F35" s="151"/>
      <c r="G35" s="168">
        <f t="shared" si="4"/>
        <v>1</v>
      </c>
      <c r="H35" s="152">
        <v>3</v>
      </c>
      <c r="I35" s="151">
        <v>2</v>
      </c>
      <c r="J35" s="151">
        <v>1</v>
      </c>
      <c r="K35" s="156">
        <f t="shared" si="0"/>
        <v>6</v>
      </c>
      <c r="L35" s="171">
        <f t="shared" si="1"/>
        <v>4</v>
      </c>
      <c r="M35" s="172">
        <f t="shared" si="1"/>
        <v>2</v>
      </c>
      <c r="N35" s="172">
        <f t="shared" si="1"/>
        <v>1</v>
      </c>
      <c r="O35" s="173">
        <f t="shared" si="2"/>
        <v>7</v>
      </c>
      <c r="P35" s="154">
        <v>1</v>
      </c>
      <c r="Q35" s="33">
        <f>L35/V5</f>
        <v>7.8277886497064575E-3</v>
      </c>
      <c r="R35" s="33">
        <f>M35/W5</f>
        <v>3.5842293906810036E-3</v>
      </c>
      <c r="S35" s="33">
        <f>N35/X5</f>
        <v>4.6948356807511738E-3</v>
      </c>
      <c r="T35" s="33">
        <f>O35/Y5</f>
        <v>5.4602184087363496E-3</v>
      </c>
      <c r="U35" s="34">
        <f t="shared" si="3"/>
        <v>0.14285714285714285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>
        <v>1</v>
      </c>
      <c r="E36" s="127"/>
      <c r="F36" s="127"/>
      <c r="G36" s="160">
        <f t="shared" si="4"/>
        <v>1</v>
      </c>
      <c r="H36" s="129">
        <v>1</v>
      </c>
      <c r="I36" s="127">
        <v>1</v>
      </c>
      <c r="J36" s="127"/>
      <c r="K36" s="163">
        <f t="shared" si="0"/>
        <v>2</v>
      </c>
      <c r="L36" s="161">
        <f t="shared" si="1"/>
        <v>2</v>
      </c>
      <c r="M36" s="162">
        <f t="shared" si="1"/>
        <v>1</v>
      </c>
      <c r="N36" s="162">
        <f t="shared" si="1"/>
        <v>0</v>
      </c>
      <c r="O36" s="160">
        <f t="shared" si="2"/>
        <v>3</v>
      </c>
      <c r="P36" s="180"/>
      <c r="Q36" s="33">
        <f>L36/V5</f>
        <v>3.9138943248532287E-3</v>
      </c>
      <c r="R36" s="33">
        <f>M36/W5</f>
        <v>1.7921146953405018E-3</v>
      </c>
      <c r="S36" s="33">
        <f>N36/X5</f>
        <v>0</v>
      </c>
      <c r="T36" s="33">
        <f>O36/Y5</f>
        <v>2.3400936037441498E-3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</v>
      </c>
      <c r="E37" s="151">
        <v>7</v>
      </c>
      <c r="F37" s="151">
        <v>11</v>
      </c>
      <c r="G37" s="168">
        <f t="shared" si="4"/>
        <v>20</v>
      </c>
      <c r="H37" s="152">
        <v>2</v>
      </c>
      <c r="I37" s="151">
        <v>15</v>
      </c>
      <c r="J37" s="151">
        <v>34</v>
      </c>
      <c r="K37" s="156">
        <f t="shared" si="0"/>
        <v>51</v>
      </c>
      <c r="L37" s="171">
        <f t="shared" si="1"/>
        <v>4</v>
      </c>
      <c r="M37" s="172">
        <f t="shared" si="1"/>
        <v>22</v>
      </c>
      <c r="N37" s="172">
        <f t="shared" si="1"/>
        <v>45</v>
      </c>
      <c r="O37" s="173">
        <f t="shared" si="2"/>
        <v>71</v>
      </c>
      <c r="P37" s="154">
        <v>18</v>
      </c>
      <c r="Q37" s="33">
        <f>L37/V5</f>
        <v>7.8277886497064575E-3</v>
      </c>
      <c r="R37" s="33">
        <f>M37/W5</f>
        <v>3.9426523297491037E-2</v>
      </c>
      <c r="S37" s="33">
        <f>N37/X5</f>
        <v>0.21126760563380281</v>
      </c>
      <c r="T37" s="33">
        <f>O37/Y5</f>
        <v>5.5382215288611543E-2</v>
      </c>
      <c r="U37" s="34">
        <f t="shared" si="3"/>
        <v>0.25352112676056338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5</v>
      </c>
      <c r="F38" s="131">
        <v>9</v>
      </c>
      <c r="G38" s="157">
        <f t="shared" si="4"/>
        <v>14</v>
      </c>
      <c r="H38" s="132">
        <v>1</v>
      </c>
      <c r="I38" s="131">
        <v>11</v>
      </c>
      <c r="J38" s="131">
        <v>33</v>
      </c>
      <c r="K38" s="159">
        <f t="shared" si="0"/>
        <v>45</v>
      </c>
      <c r="L38" s="169">
        <f t="shared" si="1"/>
        <v>1</v>
      </c>
      <c r="M38" s="158">
        <f t="shared" si="1"/>
        <v>16</v>
      </c>
      <c r="N38" s="158">
        <f t="shared" si="1"/>
        <v>42</v>
      </c>
      <c r="O38" s="157">
        <f t="shared" si="2"/>
        <v>59</v>
      </c>
      <c r="P38" s="181"/>
      <c r="Q38" s="33">
        <f>L38/V5</f>
        <v>1.9569471624266144E-3</v>
      </c>
      <c r="R38" s="33">
        <f>M38/W5</f>
        <v>2.8673835125448029E-2</v>
      </c>
      <c r="S38" s="33">
        <f>N38/X5</f>
        <v>0.19718309859154928</v>
      </c>
      <c r="T38" s="33">
        <f>O38/Y5</f>
        <v>4.6021840873634944E-2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/>
      <c r="E39" s="131"/>
      <c r="F39" s="131"/>
      <c r="G39" s="157">
        <f t="shared" si="4"/>
        <v>0</v>
      </c>
      <c r="H39" s="132"/>
      <c r="I39" s="131">
        <v>2</v>
      </c>
      <c r="J39" s="131"/>
      <c r="K39" s="159">
        <f t="shared" si="0"/>
        <v>2</v>
      </c>
      <c r="L39" s="169">
        <f t="shared" si="1"/>
        <v>0</v>
      </c>
      <c r="M39" s="158">
        <f t="shared" si="1"/>
        <v>2</v>
      </c>
      <c r="N39" s="158">
        <f t="shared" si="1"/>
        <v>0</v>
      </c>
      <c r="O39" s="157">
        <f t="shared" si="2"/>
        <v>2</v>
      </c>
      <c r="P39" s="181"/>
      <c r="Q39" s="33">
        <f>L39/V5</f>
        <v>0</v>
      </c>
      <c r="R39" s="33">
        <f>M39/W5</f>
        <v>3.5842293906810036E-3</v>
      </c>
      <c r="S39" s="33">
        <f>N39/X5</f>
        <v>0</v>
      </c>
      <c r="T39" s="33">
        <f>O39/Y5</f>
        <v>1.5600624024960999E-3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/>
      <c r="F40" s="127"/>
      <c r="G40" s="160">
        <f t="shared" si="4"/>
        <v>0</v>
      </c>
      <c r="H40" s="129"/>
      <c r="I40" s="127"/>
      <c r="J40" s="127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14</v>
      </c>
      <c r="E41" s="151">
        <v>4</v>
      </c>
      <c r="F41" s="151"/>
      <c r="G41" s="168">
        <f t="shared" si="4"/>
        <v>18</v>
      </c>
      <c r="H41" s="152">
        <v>7</v>
      </c>
      <c r="I41" s="151">
        <v>8</v>
      </c>
      <c r="J41" s="151">
        <v>1</v>
      </c>
      <c r="K41" s="156">
        <f t="shared" si="0"/>
        <v>16</v>
      </c>
      <c r="L41" s="171">
        <f t="shared" si="1"/>
        <v>21</v>
      </c>
      <c r="M41" s="172">
        <f t="shared" si="1"/>
        <v>12</v>
      </c>
      <c r="N41" s="172">
        <f t="shared" si="1"/>
        <v>1</v>
      </c>
      <c r="O41" s="173">
        <f t="shared" si="2"/>
        <v>34</v>
      </c>
      <c r="P41" s="154"/>
      <c r="Q41" s="33">
        <f>L41/V5</f>
        <v>4.1095890410958902E-2</v>
      </c>
      <c r="R41" s="33">
        <f>M41/W5</f>
        <v>2.1505376344086023E-2</v>
      </c>
      <c r="S41" s="33">
        <f>N41/X5</f>
        <v>4.6948356807511738E-3</v>
      </c>
      <c r="T41" s="33">
        <f>O41/Y5</f>
        <v>2.6521060842433698E-2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>
        <v>1</v>
      </c>
      <c r="E42" s="127">
        <v>2</v>
      </c>
      <c r="F42" s="127"/>
      <c r="G42" s="160">
        <f t="shared" si="4"/>
        <v>3</v>
      </c>
      <c r="H42" s="129">
        <v>2</v>
      </c>
      <c r="I42" s="127">
        <v>1</v>
      </c>
      <c r="J42" s="127"/>
      <c r="K42" s="163">
        <f t="shared" si="0"/>
        <v>3</v>
      </c>
      <c r="L42" s="161">
        <f t="shared" si="1"/>
        <v>3</v>
      </c>
      <c r="M42" s="162">
        <f t="shared" si="1"/>
        <v>3</v>
      </c>
      <c r="N42" s="162">
        <f t="shared" si="1"/>
        <v>0</v>
      </c>
      <c r="O42" s="160">
        <f t="shared" si="2"/>
        <v>6</v>
      </c>
      <c r="P42" s="180"/>
      <c r="Q42" s="33">
        <f>L42/V5</f>
        <v>5.8708414872798431E-3</v>
      </c>
      <c r="R42" s="33">
        <f>M42/W5</f>
        <v>5.3763440860215058E-3</v>
      </c>
      <c r="S42" s="33">
        <f>N42/X5</f>
        <v>0</v>
      </c>
      <c r="T42" s="33">
        <f>O42/Y5</f>
        <v>4.6801872074882997E-3</v>
      </c>
      <c r="U42" s="34">
        <f t="shared" si="3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>
        <v>1</v>
      </c>
      <c r="J43" s="151"/>
      <c r="K43" s="156">
        <f t="shared" si="0"/>
        <v>1</v>
      </c>
      <c r="L43" s="171">
        <f t="shared" si="1"/>
        <v>0</v>
      </c>
      <c r="M43" s="172">
        <f t="shared" si="1"/>
        <v>1</v>
      </c>
      <c r="N43" s="172">
        <f t="shared" si="1"/>
        <v>0</v>
      </c>
      <c r="O43" s="173">
        <f t="shared" si="2"/>
        <v>1</v>
      </c>
      <c r="P43" s="154"/>
      <c r="Q43" s="33">
        <f>L43/V5</f>
        <v>0</v>
      </c>
      <c r="R43" s="33">
        <f>M43/W5</f>
        <v>1.7921146953405018E-3</v>
      </c>
      <c r="S43" s="33">
        <f>N43/X5</f>
        <v>0</v>
      </c>
      <c r="T43" s="33">
        <f>O43/Y5</f>
        <v>7.8003120124804995E-4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7</v>
      </c>
      <c r="E47" s="151">
        <v>63</v>
      </c>
      <c r="F47" s="151">
        <v>85</v>
      </c>
      <c r="G47" s="168">
        <f t="shared" si="4"/>
        <v>155</v>
      </c>
      <c r="H47" s="152">
        <v>3</v>
      </c>
      <c r="I47" s="151">
        <v>120</v>
      </c>
      <c r="J47" s="151">
        <v>205</v>
      </c>
      <c r="K47" s="156">
        <f t="shared" si="0"/>
        <v>328</v>
      </c>
      <c r="L47" s="171">
        <f t="shared" si="1"/>
        <v>10</v>
      </c>
      <c r="M47" s="172">
        <f t="shared" si="1"/>
        <v>183</v>
      </c>
      <c r="N47" s="172">
        <f t="shared" si="1"/>
        <v>290</v>
      </c>
      <c r="O47" s="173">
        <f t="shared" si="2"/>
        <v>483</v>
      </c>
      <c r="P47" s="154"/>
      <c r="Q47" s="33">
        <f>L47/V5</f>
        <v>1.9569471624266144E-2</v>
      </c>
      <c r="R47" s="33">
        <f>M47/W5</f>
        <v>0.32795698924731181</v>
      </c>
      <c r="S47" s="33">
        <f>N47/X5</f>
        <v>1.3615023474178405</v>
      </c>
      <c r="T47" s="33">
        <f>O47/Y5</f>
        <v>0.37675507020280813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6</v>
      </c>
      <c r="E48" s="131">
        <v>49</v>
      </c>
      <c r="F48" s="131">
        <v>60</v>
      </c>
      <c r="G48" s="157">
        <f t="shared" si="4"/>
        <v>115</v>
      </c>
      <c r="H48" s="132">
        <v>3</v>
      </c>
      <c r="I48" s="131">
        <v>111</v>
      </c>
      <c r="J48" s="131">
        <v>162</v>
      </c>
      <c r="K48" s="159">
        <f t="shared" si="0"/>
        <v>276</v>
      </c>
      <c r="L48" s="169">
        <f t="shared" si="1"/>
        <v>9</v>
      </c>
      <c r="M48" s="158">
        <f t="shared" si="1"/>
        <v>160</v>
      </c>
      <c r="N48" s="158">
        <f t="shared" si="1"/>
        <v>222</v>
      </c>
      <c r="O48" s="157">
        <f t="shared" si="2"/>
        <v>391</v>
      </c>
      <c r="P48" s="181"/>
      <c r="Q48" s="33">
        <f>L48/V5</f>
        <v>1.7612524461839529E-2</v>
      </c>
      <c r="R48" s="33">
        <f>M48/W5</f>
        <v>0.28673835125448027</v>
      </c>
      <c r="S48" s="33">
        <f>N48/X5</f>
        <v>1.0422535211267605</v>
      </c>
      <c r="T48" s="33">
        <f>O48/Y5</f>
        <v>0.30499219968798752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11</v>
      </c>
      <c r="F49" s="131">
        <v>24</v>
      </c>
      <c r="G49" s="157">
        <f t="shared" si="4"/>
        <v>35</v>
      </c>
      <c r="H49" s="132"/>
      <c r="I49" s="131">
        <v>4</v>
      </c>
      <c r="J49" s="131">
        <v>30</v>
      </c>
      <c r="K49" s="159">
        <f t="shared" si="0"/>
        <v>34</v>
      </c>
      <c r="L49" s="169">
        <f t="shared" si="1"/>
        <v>0</v>
      </c>
      <c r="M49" s="158">
        <f t="shared" si="1"/>
        <v>15</v>
      </c>
      <c r="N49" s="158">
        <f t="shared" si="1"/>
        <v>54</v>
      </c>
      <c r="O49" s="157">
        <f t="shared" si="2"/>
        <v>69</v>
      </c>
      <c r="P49" s="181"/>
      <c r="Q49" s="33">
        <f>L49/V5</f>
        <v>0</v>
      </c>
      <c r="R49" s="33">
        <f>M49/W5</f>
        <v>2.6881720430107527E-2</v>
      </c>
      <c r="S49" s="33">
        <f>N49/X5</f>
        <v>0.25352112676056338</v>
      </c>
      <c r="T49" s="33">
        <f>O49/Y5</f>
        <v>5.3822152886115443E-2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>
        <v>2</v>
      </c>
      <c r="G50" s="157">
        <f t="shared" si="4"/>
        <v>2</v>
      </c>
      <c r="H50" s="132"/>
      <c r="I50" s="131">
        <v>1</v>
      </c>
      <c r="J50" s="131">
        <v>4</v>
      </c>
      <c r="K50" s="159">
        <f t="shared" si="0"/>
        <v>5</v>
      </c>
      <c r="L50" s="169">
        <f t="shared" si="1"/>
        <v>0</v>
      </c>
      <c r="M50" s="158">
        <f t="shared" si="1"/>
        <v>1</v>
      </c>
      <c r="N50" s="158">
        <f t="shared" si="1"/>
        <v>6</v>
      </c>
      <c r="O50" s="157">
        <f t="shared" si="2"/>
        <v>7</v>
      </c>
      <c r="P50" s="181"/>
      <c r="Q50" s="33">
        <f>L50/V5</f>
        <v>0</v>
      </c>
      <c r="R50" s="33">
        <f>M50/W5</f>
        <v>1.7921146953405018E-3</v>
      </c>
      <c r="S50" s="33">
        <f>N50/X5</f>
        <v>2.8169014084507043E-2</v>
      </c>
      <c r="T50" s="33">
        <f>O50/Y5</f>
        <v>5.4602184087363496E-3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>
        <v>1</v>
      </c>
      <c r="K51" s="159">
        <f t="shared" si="0"/>
        <v>1</v>
      </c>
      <c r="L51" s="169">
        <f t="shared" si="1"/>
        <v>0</v>
      </c>
      <c r="M51" s="158">
        <f t="shared" si="1"/>
        <v>0</v>
      </c>
      <c r="N51" s="158">
        <f t="shared" si="1"/>
        <v>1</v>
      </c>
      <c r="O51" s="157">
        <f t="shared" si="2"/>
        <v>1</v>
      </c>
      <c r="P51" s="181"/>
      <c r="Q51" s="33">
        <f>L51/V5</f>
        <v>0</v>
      </c>
      <c r="R51" s="33">
        <f>M51/W5</f>
        <v>0</v>
      </c>
      <c r="S51" s="33">
        <f>N51/X5</f>
        <v>4.6948356807511738E-3</v>
      </c>
      <c r="T51" s="33">
        <f>O51/Y5</f>
        <v>7.8003120124804995E-4</v>
      </c>
      <c r="U51" s="34">
        <f t="shared" si="3"/>
        <v>0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5</v>
      </c>
      <c r="F52" s="131">
        <v>16</v>
      </c>
      <c r="G52" s="157">
        <f t="shared" si="4"/>
        <v>21</v>
      </c>
      <c r="H52" s="132"/>
      <c r="I52" s="131"/>
      <c r="J52" s="131">
        <v>15</v>
      </c>
      <c r="K52" s="159">
        <f t="shared" si="0"/>
        <v>15</v>
      </c>
      <c r="L52" s="169">
        <f t="shared" si="1"/>
        <v>0</v>
      </c>
      <c r="M52" s="158">
        <f t="shared" si="1"/>
        <v>5</v>
      </c>
      <c r="N52" s="158">
        <f t="shared" si="1"/>
        <v>31</v>
      </c>
      <c r="O52" s="157">
        <f t="shared" si="2"/>
        <v>36</v>
      </c>
      <c r="P52" s="181"/>
      <c r="Q52" s="33">
        <f>L52/V5</f>
        <v>0</v>
      </c>
      <c r="R52" s="33">
        <f>M52/W5</f>
        <v>8.9605734767025085E-3</v>
      </c>
      <c r="S52" s="33">
        <f>N52/X5</f>
        <v>0.14553990610328638</v>
      </c>
      <c r="T52" s="33">
        <f>O52/Y5</f>
        <v>2.8081123244929798E-2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>
        <v>3</v>
      </c>
      <c r="F53" s="131">
        <v>3</v>
      </c>
      <c r="G53" s="157">
        <f t="shared" si="4"/>
        <v>6</v>
      </c>
      <c r="H53" s="132"/>
      <c r="I53" s="131">
        <v>2</v>
      </c>
      <c r="J53" s="131"/>
      <c r="K53" s="159">
        <f t="shared" si="0"/>
        <v>2</v>
      </c>
      <c r="L53" s="169">
        <f t="shared" si="1"/>
        <v>0</v>
      </c>
      <c r="M53" s="158">
        <f t="shared" si="1"/>
        <v>5</v>
      </c>
      <c r="N53" s="158">
        <f t="shared" si="1"/>
        <v>3</v>
      </c>
      <c r="O53" s="157">
        <f t="shared" si="2"/>
        <v>8</v>
      </c>
      <c r="P53" s="181"/>
      <c r="Q53" s="33">
        <f>L53/V5</f>
        <v>0</v>
      </c>
      <c r="R53" s="33">
        <f>M53/W5</f>
        <v>8.9605734767025085E-3</v>
      </c>
      <c r="S53" s="33">
        <f>N53/X5</f>
        <v>1.4084507042253521E-2</v>
      </c>
      <c r="T53" s="33">
        <f>O53/Y5</f>
        <v>6.2402496099843996E-3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>
        <v>1</v>
      </c>
      <c r="E54" s="131">
        <v>1</v>
      </c>
      <c r="F54" s="131"/>
      <c r="G54" s="157">
        <f t="shared" si="4"/>
        <v>2</v>
      </c>
      <c r="H54" s="132"/>
      <c r="I54" s="131">
        <v>3</v>
      </c>
      <c r="J54" s="131">
        <v>2</v>
      </c>
      <c r="K54" s="159">
        <f t="shared" si="0"/>
        <v>5</v>
      </c>
      <c r="L54" s="169">
        <f t="shared" si="1"/>
        <v>1</v>
      </c>
      <c r="M54" s="158">
        <f t="shared" si="1"/>
        <v>4</v>
      </c>
      <c r="N54" s="158">
        <f t="shared" si="1"/>
        <v>2</v>
      </c>
      <c r="O54" s="157">
        <f t="shared" si="2"/>
        <v>7</v>
      </c>
      <c r="P54" s="181"/>
      <c r="Q54" s="33">
        <f>L54/V5</f>
        <v>1.9569471624266144E-3</v>
      </c>
      <c r="R54" s="33">
        <f>M54/W5</f>
        <v>7.1684587813620072E-3</v>
      </c>
      <c r="S54" s="33">
        <f>N54/X5</f>
        <v>9.3896713615023476E-3</v>
      </c>
      <c r="T54" s="33">
        <f>O54/Y5</f>
        <v>5.4602184087363496E-3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/>
      <c r="F55" s="131"/>
      <c r="G55" s="157">
        <f t="shared" si="4"/>
        <v>0</v>
      </c>
      <c r="H55" s="132"/>
      <c r="I55" s="131"/>
      <c r="J55" s="131">
        <v>10</v>
      </c>
      <c r="K55" s="159">
        <f t="shared" si="0"/>
        <v>10</v>
      </c>
      <c r="L55" s="169">
        <f t="shared" si="1"/>
        <v>0</v>
      </c>
      <c r="M55" s="158">
        <f t="shared" si="1"/>
        <v>0</v>
      </c>
      <c r="N55" s="158">
        <f t="shared" si="1"/>
        <v>10</v>
      </c>
      <c r="O55" s="157">
        <f t="shared" si="2"/>
        <v>10</v>
      </c>
      <c r="P55" s="181"/>
      <c r="Q55" s="33">
        <f>L55/V5</f>
        <v>0</v>
      </c>
      <c r="R55" s="33">
        <f>M55/W5</f>
        <v>0</v>
      </c>
      <c r="S55" s="33">
        <f>N55/X5</f>
        <v>4.6948356807511735E-2</v>
      </c>
      <c r="T55" s="33">
        <f>O55/Y5</f>
        <v>7.8003120124804995E-3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/>
      <c r="F57" s="131"/>
      <c r="G57" s="157">
        <f t="shared" si="4"/>
        <v>0</v>
      </c>
      <c r="H57" s="132"/>
      <c r="I57" s="131"/>
      <c r="J57" s="131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</v>
      </c>
      <c r="E60" s="151">
        <v>4</v>
      </c>
      <c r="F60" s="151">
        <v>6</v>
      </c>
      <c r="G60" s="168">
        <f t="shared" si="4"/>
        <v>11</v>
      </c>
      <c r="H60" s="152">
        <v>2</v>
      </c>
      <c r="I60" s="151">
        <v>1</v>
      </c>
      <c r="J60" s="151">
        <v>1</v>
      </c>
      <c r="K60" s="156">
        <f t="shared" si="0"/>
        <v>4</v>
      </c>
      <c r="L60" s="171">
        <f t="shared" si="1"/>
        <v>3</v>
      </c>
      <c r="M60" s="172">
        <f t="shared" si="1"/>
        <v>5</v>
      </c>
      <c r="N60" s="172">
        <f t="shared" si="1"/>
        <v>7</v>
      </c>
      <c r="O60" s="173">
        <f t="shared" si="2"/>
        <v>15</v>
      </c>
      <c r="P60" s="154"/>
      <c r="Q60" s="33">
        <f>L60/V5</f>
        <v>5.8708414872798431E-3</v>
      </c>
      <c r="R60" s="33">
        <f>M60/W5</f>
        <v>8.9605734767025085E-3</v>
      </c>
      <c r="S60" s="33">
        <f>N60/X5</f>
        <v>3.2863849765258218E-2</v>
      </c>
      <c r="T60" s="33">
        <f>O60/Y5</f>
        <v>1.1700468018720749E-2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/>
      <c r="F62" s="131"/>
      <c r="G62" s="157">
        <f t="shared" si="4"/>
        <v>0</v>
      </c>
      <c r="H62" s="132">
        <v>1</v>
      </c>
      <c r="I62" s="131">
        <v>1</v>
      </c>
      <c r="J62" s="131"/>
      <c r="K62" s="159">
        <f t="shared" si="0"/>
        <v>2</v>
      </c>
      <c r="L62" s="169">
        <f t="shared" si="1"/>
        <v>1</v>
      </c>
      <c r="M62" s="158">
        <f t="shared" si="1"/>
        <v>1</v>
      </c>
      <c r="N62" s="158">
        <f t="shared" si="1"/>
        <v>0</v>
      </c>
      <c r="O62" s="157">
        <f t="shared" si="2"/>
        <v>2</v>
      </c>
      <c r="P62" s="181"/>
      <c r="Q62" s="33">
        <f>L62/V5</f>
        <v>1.9569471624266144E-3</v>
      </c>
      <c r="R62" s="33">
        <f>M62/W5</f>
        <v>1.7921146953405018E-3</v>
      </c>
      <c r="S62" s="33">
        <f>N62/X5</f>
        <v>0</v>
      </c>
      <c r="T62" s="33">
        <f>O62/Y5</f>
        <v>1.5600624024960999E-3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1</v>
      </c>
      <c r="E63" s="127">
        <v>4</v>
      </c>
      <c r="F63" s="127">
        <v>6</v>
      </c>
      <c r="G63" s="160">
        <f t="shared" si="4"/>
        <v>11</v>
      </c>
      <c r="H63" s="129">
        <v>1</v>
      </c>
      <c r="I63" s="127"/>
      <c r="J63" s="127">
        <v>1</v>
      </c>
      <c r="K63" s="163">
        <f t="shared" si="0"/>
        <v>2</v>
      </c>
      <c r="L63" s="161">
        <f t="shared" si="1"/>
        <v>2</v>
      </c>
      <c r="M63" s="162">
        <f t="shared" si="1"/>
        <v>4</v>
      </c>
      <c r="N63" s="162">
        <f t="shared" si="1"/>
        <v>7</v>
      </c>
      <c r="O63" s="160">
        <f t="shared" si="2"/>
        <v>13</v>
      </c>
      <c r="P63" s="180"/>
      <c r="Q63" s="33">
        <f>L63/V5</f>
        <v>3.9138943248532287E-3</v>
      </c>
      <c r="R63" s="33">
        <f>M63/W5</f>
        <v>7.1684587813620072E-3</v>
      </c>
      <c r="S63" s="33">
        <f>N63/X5</f>
        <v>3.2863849765258218E-2</v>
      </c>
      <c r="T63" s="33">
        <f>O63/Y5</f>
        <v>1.0140405616224649E-2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24</v>
      </c>
      <c r="E64" s="151">
        <v>14</v>
      </c>
      <c r="F64" s="151">
        <v>6</v>
      </c>
      <c r="G64" s="168">
        <f t="shared" si="4"/>
        <v>44</v>
      </c>
      <c r="H64" s="152">
        <v>15</v>
      </c>
      <c r="I64" s="151">
        <v>33</v>
      </c>
      <c r="J64" s="151">
        <v>7</v>
      </c>
      <c r="K64" s="156">
        <f t="shared" si="0"/>
        <v>55</v>
      </c>
      <c r="L64" s="171">
        <f t="shared" si="1"/>
        <v>39</v>
      </c>
      <c r="M64" s="172">
        <f t="shared" si="1"/>
        <v>47</v>
      </c>
      <c r="N64" s="172">
        <f t="shared" si="1"/>
        <v>13</v>
      </c>
      <c r="O64" s="173">
        <f t="shared" si="2"/>
        <v>99</v>
      </c>
      <c r="P64" s="154"/>
      <c r="Q64" s="33">
        <f>L64/V5</f>
        <v>7.6320939334637961E-2</v>
      </c>
      <c r="R64" s="33">
        <f>M64/W5</f>
        <v>8.4229390681003588E-2</v>
      </c>
      <c r="S64" s="33">
        <f>N64/X5</f>
        <v>6.1032863849765258E-2</v>
      </c>
      <c r="T64" s="33">
        <f>O64/Y5</f>
        <v>7.7223088923556948E-2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/>
      <c r="E65" s="131"/>
      <c r="F65" s="131">
        <v>1</v>
      </c>
      <c r="G65" s="157">
        <f t="shared" si="4"/>
        <v>1</v>
      </c>
      <c r="H65" s="132"/>
      <c r="I65" s="131">
        <v>1</v>
      </c>
      <c r="J65" s="131"/>
      <c r="K65" s="159">
        <f t="shared" si="0"/>
        <v>1</v>
      </c>
      <c r="L65" s="169">
        <f t="shared" si="1"/>
        <v>0</v>
      </c>
      <c r="M65" s="158">
        <f t="shared" si="1"/>
        <v>1</v>
      </c>
      <c r="N65" s="158">
        <f t="shared" si="1"/>
        <v>1</v>
      </c>
      <c r="O65" s="157">
        <f t="shared" si="2"/>
        <v>2</v>
      </c>
      <c r="P65" s="181"/>
      <c r="Q65" s="33">
        <f>L65/V5</f>
        <v>0</v>
      </c>
      <c r="R65" s="33">
        <f>M65/W5</f>
        <v>1.7921146953405018E-3</v>
      </c>
      <c r="S65" s="33">
        <f>N65/X5</f>
        <v>4.6948356807511738E-3</v>
      </c>
      <c r="T65" s="33">
        <f>O65/Y5</f>
        <v>1.5600624024960999E-3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18</v>
      </c>
      <c r="E66" s="131">
        <v>14</v>
      </c>
      <c r="F66" s="131">
        <v>4</v>
      </c>
      <c r="G66" s="157">
        <f t="shared" si="4"/>
        <v>36</v>
      </c>
      <c r="H66" s="132">
        <v>13</v>
      </c>
      <c r="I66" s="131">
        <v>22</v>
      </c>
      <c r="J66" s="131">
        <v>4</v>
      </c>
      <c r="K66" s="159">
        <f t="shared" si="0"/>
        <v>39</v>
      </c>
      <c r="L66" s="169">
        <f t="shared" si="1"/>
        <v>31</v>
      </c>
      <c r="M66" s="158">
        <f t="shared" si="1"/>
        <v>36</v>
      </c>
      <c r="N66" s="158">
        <f t="shared" si="1"/>
        <v>8</v>
      </c>
      <c r="O66" s="157">
        <f t="shared" si="2"/>
        <v>75</v>
      </c>
      <c r="P66" s="181"/>
      <c r="Q66" s="33">
        <f>L66/V5</f>
        <v>6.0665362035225046E-2</v>
      </c>
      <c r="R66" s="33">
        <f>M66/W5</f>
        <v>6.4516129032258063E-2</v>
      </c>
      <c r="S66" s="33">
        <f>N66/X5</f>
        <v>3.7558685446009391E-2</v>
      </c>
      <c r="T66" s="33">
        <f>O66/Y5</f>
        <v>5.8502340093603743E-2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>
        <v>1</v>
      </c>
      <c r="E67" s="131"/>
      <c r="F67" s="131"/>
      <c r="G67" s="157">
        <f t="shared" si="4"/>
        <v>1</v>
      </c>
      <c r="H67" s="132"/>
      <c r="I67" s="131"/>
      <c r="J67" s="131"/>
      <c r="K67" s="159">
        <f t="shared" si="0"/>
        <v>0</v>
      </c>
      <c r="L67" s="169">
        <f t="shared" si="1"/>
        <v>1</v>
      </c>
      <c r="M67" s="158">
        <f t="shared" si="1"/>
        <v>0</v>
      </c>
      <c r="N67" s="158">
        <f t="shared" si="1"/>
        <v>0</v>
      </c>
      <c r="O67" s="157">
        <f t="shared" si="2"/>
        <v>1</v>
      </c>
      <c r="P67" s="181"/>
      <c r="Q67" s="33">
        <f>L67/V5</f>
        <v>1.9569471624266144E-3</v>
      </c>
      <c r="R67" s="33">
        <f>M67/W5</f>
        <v>0</v>
      </c>
      <c r="S67" s="33">
        <f>N67/X5</f>
        <v>0</v>
      </c>
      <c r="T67" s="33">
        <f>O67/Y5</f>
        <v>7.8003120124804995E-4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1</v>
      </c>
      <c r="E69" s="151">
        <v>1</v>
      </c>
      <c r="F69" s="151"/>
      <c r="G69" s="168">
        <f t="shared" si="4"/>
        <v>2</v>
      </c>
      <c r="H69" s="152">
        <v>1</v>
      </c>
      <c r="I69" s="151">
        <v>3</v>
      </c>
      <c r="J69" s="151">
        <v>3</v>
      </c>
      <c r="K69" s="156">
        <f t="shared" si="0"/>
        <v>7</v>
      </c>
      <c r="L69" s="166">
        <f t="shared" si="1"/>
        <v>2</v>
      </c>
      <c r="M69" s="167">
        <f t="shared" si="1"/>
        <v>4</v>
      </c>
      <c r="N69" s="167">
        <f t="shared" si="1"/>
        <v>3</v>
      </c>
      <c r="O69" s="168">
        <f t="shared" si="2"/>
        <v>9</v>
      </c>
      <c r="P69" s="183"/>
      <c r="Q69" s="33">
        <f>L69/V5</f>
        <v>3.9138943248532287E-3</v>
      </c>
      <c r="R69" s="33">
        <f>M69/W5</f>
        <v>7.1684587813620072E-3</v>
      </c>
      <c r="S69" s="33">
        <f>N69/X5</f>
        <v>1.4084507042253521E-2</v>
      </c>
      <c r="T69" s="33">
        <f>O69/Y5</f>
        <v>7.0202808112324495E-3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/>
      <c r="G70" s="157">
        <f t="shared" si="4"/>
        <v>0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4</v>
      </c>
      <c r="E73" s="114">
        <v>12</v>
      </c>
      <c r="F73" s="114">
        <v>4</v>
      </c>
      <c r="G73" s="164">
        <f>D73+E73+F73</f>
        <v>20</v>
      </c>
      <c r="H73" s="115">
        <v>3</v>
      </c>
      <c r="I73" s="114">
        <v>14</v>
      </c>
      <c r="J73" s="114">
        <v>3</v>
      </c>
      <c r="K73" s="165">
        <f>H73+I73+J73</f>
        <v>20</v>
      </c>
      <c r="L73" s="170">
        <f t="shared" si="5"/>
        <v>7</v>
      </c>
      <c r="M73" s="155">
        <f t="shared" si="5"/>
        <v>26</v>
      </c>
      <c r="N73" s="155">
        <f t="shared" si="5"/>
        <v>7</v>
      </c>
      <c r="O73" s="164">
        <f>L73+M73+N73</f>
        <v>40</v>
      </c>
      <c r="P73" s="185"/>
      <c r="Q73" s="33">
        <f>L73/V5</f>
        <v>1.3698630136986301E-2</v>
      </c>
      <c r="R73" s="33">
        <f>M73/W5</f>
        <v>4.6594982078853049E-2</v>
      </c>
      <c r="S73" s="33">
        <f>N73/X5</f>
        <v>3.2863849765258218E-2</v>
      </c>
      <c r="T73" s="33">
        <f>O73/Y5</f>
        <v>3.1201248049921998E-2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54</v>
      </c>
      <c r="E74" s="119">
        <f t="shared" si="6"/>
        <v>107</v>
      </c>
      <c r="F74" s="119">
        <f t="shared" si="6"/>
        <v>112</v>
      </c>
      <c r="G74" s="120">
        <f t="shared" si="6"/>
        <v>273</v>
      </c>
      <c r="H74" s="121">
        <f t="shared" si="6"/>
        <v>37</v>
      </c>
      <c r="I74" s="119">
        <f t="shared" si="6"/>
        <v>197</v>
      </c>
      <c r="J74" s="119">
        <f t="shared" si="6"/>
        <v>255</v>
      </c>
      <c r="K74" s="122">
        <f t="shared" si="6"/>
        <v>489</v>
      </c>
      <c r="L74" s="123">
        <f t="shared" si="6"/>
        <v>91</v>
      </c>
      <c r="M74" s="124">
        <f t="shared" si="6"/>
        <v>304</v>
      </c>
      <c r="N74" s="124">
        <f t="shared" si="6"/>
        <v>367</v>
      </c>
      <c r="O74" s="125">
        <f t="shared" si="6"/>
        <v>762</v>
      </c>
      <c r="P74" s="126">
        <f t="shared" si="6"/>
        <v>19</v>
      </c>
      <c r="Q74" s="33">
        <f>L74/V5</f>
        <v>0.17808219178082191</v>
      </c>
      <c r="R74" s="33">
        <f>M74/W5</f>
        <v>0.54480286738351258</v>
      </c>
      <c r="S74" s="33">
        <f>N74/X5</f>
        <v>1.7230046948356808</v>
      </c>
      <c r="T74" s="33">
        <f>O74/Y5</f>
        <v>0.59438377535101405</v>
      </c>
      <c r="U74" s="34">
        <f>P74/O74</f>
        <v>2.4934383202099737E-2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Y153"/>
  <sheetViews>
    <sheetView topLeftCell="A37" zoomScaleNormal="100" workbookViewId="0">
      <selection activeCell="I58" sqref="I58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[1]Правдинск!$E$7</f>
        <v>229</v>
      </c>
      <c r="W5" s="6">
        <f>[1]Правдинск!$E$8</f>
        <v>391</v>
      </c>
      <c r="X5" s="6">
        <f>[1]Правдинск!$E$9</f>
        <v>353</v>
      </c>
      <c r="Y5" s="6">
        <f>SUM(V5:X5)</f>
        <v>973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>
        <v>2</v>
      </c>
      <c r="F7" s="151"/>
      <c r="G7" s="164">
        <f>D7+E7+F7</f>
        <v>2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2</v>
      </c>
      <c r="N7" s="167">
        <f>F7+J7</f>
        <v>0</v>
      </c>
      <c r="O7" s="168">
        <f>L7+M7+N7</f>
        <v>2</v>
      </c>
      <c r="P7" s="153"/>
      <c r="Q7" s="33">
        <f>L7/V5</f>
        <v>0</v>
      </c>
      <c r="R7" s="33">
        <f>M7/W5</f>
        <v>5.1150895140664966E-3</v>
      </c>
      <c r="S7" s="33">
        <f>N7/X5</f>
        <v>0</v>
      </c>
      <c r="T7" s="33">
        <f>O7/Y5</f>
        <v>2.0554984583761563E-3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1</v>
      </c>
      <c r="F9" s="151"/>
      <c r="G9" s="168">
        <f t="shared" ref="G9:G72" si="4">D9+E9+F9</f>
        <v>1</v>
      </c>
      <c r="H9" s="152">
        <v>1</v>
      </c>
      <c r="I9" s="151">
        <v>8</v>
      </c>
      <c r="J9" s="151">
        <v>4</v>
      </c>
      <c r="K9" s="156">
        <f t="shared" si="0"/>
        <v>13</v>
      </c>
      <c r="L9" s="166">
        <f t="shared" si="1"/>
        <v>1</v>
      </c>
      <c r="M9" s="167">
        <f t="shared" si="1"/>
        <v>9</v>
      </c>
      <c r="N9" s="167">
        <f t="shared" si="1"/>
        <v>4</v>
      </c>
      <c r="O9" s="168">
        <f t="shared" si="2"/>
        <v>14</v>
      </c>
      <c r="P9" s="154"/>
      <c r="Q9" s="33">
        <f>L9/V5</f>
        <v>4.3668122270742356E-3</v>
      </c>
      <c r="R9" s="33">
        <f>M9/W5</f>
        <v>2.3017902813299233E-2</v>
      </c>
      <c r="S9" s="33">
        <f>N9/X5</f>
        <v>1.1331444759206799E-2</v>
      </c>
      <c r="T9" s="33">
        <f>O9/Y5</f>
        <v>1.4388489208633094E-2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>
        <v>1</v>
      </c>
      <c r="K10" s="159">
        <f t="shared" si="0"/>
        <v>1</v>
      </c>
      <c r="L10" s="169">
        <f t="shared" si="1"/>
        <v>0</v>
      </c>
      <c r="M10" s="158">
        <f t="shared" si="1"/>
        <v>0</v>
      </c>
      <c r="N10" s="158">
        <f t="shared" si="1"/>
        <v>1</v>
      </c>
      <c r="O10" s="157">
        <f t="shared" si="2"/>
        <v>1</v>
      </c>
      <c r="P10" s="181"/>
      <c r="Q10" s="33">
        <f>L10/V5</f>
        <v>0</v>
      </c>
      <c r="R10" s="33">
        <f>M10/W5</f>
        <v>0</v>
      </c>
      <c r="S10" s="33">
        <f>N10/X5</f>
        <v>2.8328611898016999E-3</v>
      </c>
      <c r="T10" s="33">
        <f>O10/Y5</f>
        <v>1.0277492291880781E-3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>
        <v>1</v>
      </c>
      <c r="J13" s="178"/>
      <c r="K13" s="159">
        <f t="shared" si="0"/>
        <v>1</v>
      </c>
      <c r="L13" s="169">
        <f t="shared" si="1"/>
        <v>0</v>
      </c>
      <c r="M13" s="158">
        <f t="shared" si="1"/>
        <v>1</v>
      </c>
      <c r="N13" s="158">
        <f t="shared" si="1"/>
        <v>0</v>
      </c>
      <c r="O13" s="157">
        <f t="shared" si="2"/>
        <v>1</v>
      </c>
      <c r="P13" s="181"/>
      <c r="Q13" s="33">
        <f>L13/V5</f>
        <v>0</v>
      </c>
      <c r="R13" s="33">
        <f>M13/W5</f>
        <v>2.5575447570332483E-3</v>
      </c>
      <c r="S13" s="33">
        <f>N13/X5</f>
        <v>0</v>
      </c>
      <c r="T13" s="33">
        <f>O13/Y5</f>
        <v>1.0277492291880781E-3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>
        <v>1</v>
      </c>
      <c r="J17" s="178"/>
      <c r="K17" s="159">
        <f t="shared" si="0"/>
        <v>1</v>
      </c>
      <c r="L17" s="169">
        <f t="shared" si="1"/>
        <v>0</v>
      </c>
      <c r="M17" s="158">
        <f t="shared" si="1"/>
        <v>1</v>
      </c>
      <c r="N17" s="158">
        <f t="shared" si="1"/>
        <v>0</v>
      </c>
      <c r="O17" s="157">
        <f t="shared" si="2"/>
        <v>1</v>
      </c>
      <c r="P17" s="181"/>
      <c r="Q17" s="33">
        <f>L17/V5</f>
        <v>0</v>
      </c>
      <c r="R17" s="33">
        <f>M17/W5</f>
        <v>2.5575447570332483E-3</v>
      </c>
      <c r="S17" s="33">
        <f>N17/X5</f>
        <v>0</v>
      </c>
      <c r="T17" s="33">
        <f>O17/Y5</f>
        <v>1.0277492291880781E-3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>
        <v>1</v>
      </c>
      <c r="K23" s="159">
        <f t="shared" si="0"/>
        <v>1</v>
      </c>
      <c r="L23" s="169">
        <f t="shared" si="1"/>
        <v>0</v>
      </c>
      <c r="M23" s="158">
        <f t="shared" si="1"/>
        <v>0</v>
      </c>
      <c r="N23" s="158">
        <f t="shared" si="1"/>
        <v>1</v>
      </c>
      <c r="O23" s="157">
        <f t="shared" si="2"/>
        <v>1</v>
      </c>
      <c r="P23" s="181"/>
      <c r="Q23" s="33">
        <f>L23/V5</f>
        <v>0</v>
      </c>
      <c r="R23" s="33">
        <f>M23/W5</f>
        <v>0</v>
      </c>
      <c r="S23" s="33">
        <f>N23/X5</f>
        <v>2.8328611898016999E-3</v>
      </c>
      <c r="T23" s="33">
        <f>O23/Y5</f>
        <v>1.0277492291880781E-3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1</v>
      </c>
      <c r="F35" s="151"/>
      <c r="G35" s="168">
        <f t="shared" si="4"/>
        <v>1</v>
      </c>
      <c r="H35" s="152">
        <v>1</v>
      </c>
      <c r="I35" s="151">
        <v>7</v>
      </c>
      <c r="J35" s="151">
        <v>1</v>
      </c>
      <c r="K35" s="156">
        <f t="shared" si="0"/>
        <v>9</v>
      </c>
      <c r="L35" s="171">
        <f t="shared" si="1"/>
        <v>1</v>
      </c>
      <c r="M35" s="172">
        <f t="shared" si="1"/>
        <v>8</v>
      </c>
      <c r="N35" s="172">
        <f t="shared" si="1"/>
        <v>1</v>
      </c>
      <c r="O35" s="173">
        <f t="shared" si="2"/>
        <v>10</v>
      </c>
      <c r="P35" s="154"/>
      <c r="Q35" s="33">
        <f>L35/V5</f>
        <v>4.3668122270742356E-3</v>
      </c>
      <c r="R35" s="33">
        <f>M35/W5</f>
        <v>2.0460358056265986E-2</v>
      </c>
      <c r="S35" s="33">
        <f>N35/X5</f>
        <v>2.8328611898016999E-3</v>
      </c>
      <c r="T35" s="33">
        <f>O35/Y5</f>
        <v>1.0277492291880781E-2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/>
      <c r="I36" s="175">
        <v>1</v>
      </c>
      <c r="J36" s="175"/>
      <c r="K36" s="163">
        <f t="shared" si="0"/>
        <v>1</v>
      </c>
      <c r="L36" s="161">
        <f t="shared" si="1"/>
        <v>0</v>
      </c>
      <c r="M36" s="162">
        <f t="shared" si="1"/>
        <v>1</v>
      </c>
      <c r="N36" s="162">
        <f t="shared" si="1"/>
        <v>0</v>
      </c>
      <c r="O36" s="160">
        <f t="shared" si="2"/>
        <v>1</v>
      </c>
      <c r="P36" s="180"/>
      <c r="Q36" s="33">
        <f>L36/V5</f>
        <v>0</v>
      </c>
      <c r="R36" s="33">
        <f>M36/W5</f>
        <v>2.5575447570332483E-3</v>
      </c>
      <c r="S36" s="33">
        <f>N36/X5</f>
        <v>0</v>
      </c>
      <c r="T36" s="33">
        <f>O36/Y5</f>
        <v>1.0277492291880781E-3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/>
      <c r="E37" s="151">
        <v>19</v>
      </c>
      <c r="F37" s="151">
        <v>21</v>
      </c>
      <c r="G37" s="168">
        <f t="shared" si="4"/>
        <v>40</v>
      </c>
      <c r="H37" s="152">
        <v>1</v>
      </c>
      <c r="I37" s="151">
        <v>23</v>
      </c>
      <c r="J37" s="151">
        <v>36</v>
      </c>
      <c r="K37" s="156">
        <f t="shared" si="0"/>
        <v>60</v>
      </c>
      <c r="L37" s="171">
        <f t="shared" si="1"/>
        <v>1</v>
      </c>
      <c r="M37" s="172">
        <f t="shared" si="1"/>
        <v>42</v>
      </c>
      <c r="N37" s="172">
        <f t="shared" si="1"/>
        <v>57</v>
      </c>
      <c r="O37" s="173">
        <f t="shared" si="2"/>
        <v>100</v>
      </c>
      <c r="P37" s="154"/>
      <c r="Q37" s="33">
        <f>L37/V5</f>
        <v>4.3668122270742356E-3</v>
      </c>
      <c r="R37" s="33">
        <f>M37/W5</f>
        <v>0.10741687979539642</v>
      </c>
      <c r="S37" s="33">
        <f>N37/X5</f>
        <v>0.16147308781869688</v>
      </c>
      <c r="T37" s="33">
        <f>O37/Y5</f>
        <v>0.10277492291880781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>
        <v>14</v>
      </c>
      <c r="F38" s="178">
        <v>16</v>
      </c>
      <c r="G38" s="157">
        <f t="shared" si="4"/>
        <v>30</v>
      </c>
      <c r="H38" s="179"/>
      <c r="I38" s="178">
        <v>19</v>
      </c>
      <c r="J38" s="178">
        <v>31</v>
      </c>
      <c r="K38" s="159">
        <f t="shared" si="0"/>
        <v>50</v>
      </c>
      <c r="L38" s="169">
        <f t="shared" si="1"/>
        <v>0</v>
      </c>
      <c r="M38" s="158">
        <f t="shared" si="1"/>
        <v>33</v>
      </c>
      <c r="N38" s="158">
        <f t="shared" si="1"/>
        <v>47</v>
      </c>
      <c r="O38" s="157">
        <f t="shared" si="2"/>
        <v>80</v>
      </c>
      <c r="P38" s="181"/>
      <c r="Q38" s="33">
        <f>L38/V5</f>
        <v>0</v>
      </c>
      <c r="R38" s="33">
        <f>M38/W5</f>
        <v>8.4398976982097182E-2</v>
      </c>
      <c r="S38" s="33">
        <f>N38/X5</f>
        <v>0.13314447592067988</v>
      </c>
      <c r="T38" s="33">
        <f>O38/Y5</f>
        <v>8.2219938335046247E-2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/>
      <c r="E39" s="178">
        <v>2</v>
      </c>
      <c r="F39" s="178"/>
      <c r="G39" s="157">
        <f t="shared" si="4"/>
        <v>2</v>
      </c>
      <c r="H39" s="179"/>
      <c r="I39" s="178">
        <v>2</v>
      </c>
      <c r="J39" s="178"/>
      <c r="K39" s="159">
        <f t="shared" si="0"/>
        <v>2</v>
      </c>
      <c r="L39" s="169">
        <f t="shared" si="1"/>
        <v>0</v>
      </c>
      <c r="M39" s="158">
        <f t="shared" si="1"/>
        <v>4</v>
      </c>
      <c r="N39" s="158">
        <f t="shared" si="1"/>
        <v>0</v>
      </c>
      <c r="O39" s="157">
        <f t="shared" si="2"/>
        <v>4</v>
      </c>
      <c r="P39" s="181"/>
      <c r="Q39" s="33">
        <f>L39/V5</f>
        <v>0</v>
      </c>
      <c r="R39" s="33">
        <f>M39/W5</f>
        <v>1.0230179028132993E-2</v>
      </c>
      <c r="S39" s="33">
        <f>N39/X5</f>
        <v>0</v>
      </c>
      <c r="T39" s="33">
        <f>O39/Y5</f>
        <v>4.1109969167523125E-3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/>
      <c r="E40" s="175">
        <v>2</v>
      </c>
      <c r="F40" s="175">
        <v>1</v>
      </c>
      <c r="G40" s="160">
        <f t="shared" si="4"/>
        <v>3</v>
      </c>
      <c r="H40" s="176"/>
      <c r="I40" s="175">
        <v>1</v>
      </c>
      <c r="J40" s="175"/>
      <c r="K40" s="163">
        <f t="shared" si="0"/>
        <v>1</v>
      </c>
      <c r="L40" s="161">
        <f t="shared" si="1"/>
        <v>0</v>
      </c>
      <c r="M40" s="162">
        <f t="shared" si="1"/>
        <v>3</v>
      </c>
      <c r="N40" s="162">
        <f t="shared" si="1"/>
        <v>1</v>
      </c>
      <c r="O40" s="160">
        <f t="shared" si="2"/>
        <v>4</v>
      </c>
      <c r="P40" s="180"/>
      <c r="Q40" s="33">
        <f>L40/V5</f>
        <v>0</v>
      </c>
      <c r="R40" s="33">
        <f>M40/W5</f>
        <v>7.6726342710997444E-3</v>
      </c>
      <c r="S40" s="33">
        <f>N40/X5</f>
        <v>2.8328611898016999E-3</v>
      </c>
      <c r="T40" s="33">
        <f>O40/Y5</f>
        <v>4.1109969167523125E-3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>
        <v>1</v>
      </c>
      <c r="F41" s="151"/>
      <c r="G41" s="168">
        <f t="shared" si="4"/>
        <v>1</v>
      </c>
      <c r="H41" s="152"/>
      <c r="I41" s="151">
        <v>1</v>
      </c>
      <c r="J41" s="151">
        <v>1</v>
      </c>
      <c r="K41" s="156">
        <f t="shared" si="0"/>
        <v>2</v>
      </c>
      <c r="L41" s="171">
        <f t="shared" si="1"/>
        <v>0</v>
      </c>
      <c r="M41" s="172">
        <f t="shared" si="1"/>
        <v>2</v>
      </c>
      <c r="N41" s="172">
        <f t="shared" si="1"/>
        <v>1</v>
      </c>
      <c r="O41" s="173">
        <f t="shared" si="2"/>
        <v>3</v>
      </c>
      <c r="P41" s="154"/>
      <c r="Q41" s="33">
        <f>L41/V5</f>
        <v>0</v>
      </c>
      <c r="R41" s="33">
        <f>M41/W5</f>
        <v>5.1150895140664966E-3</v>
      </c>
      <c r="S41" s="33">
        <f>N41/X5</f>
        <v>2.8328611898016999E-3</v>
      </c>
      <c r="T41" s="33">
        <f>O41/Y5</f>
        <v>3.0832476875642342E-3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59</v>
      </c>
      <c r="F47" s="151">
        <v>62</v>
      </c>
      <c r="G47" s="168">
        <f t="shared" si="4"/>
        <v>122</v>
      </c>
      <c r="H47" s="152">
        <v>1</v>
      </c>
      <c r="I47" s="151">
        <v>62</v>
      </c>
      <c r="J47" s="151">
        <v>126</v>
      </c>
      <c r="K47" s="156">
        <f t="shared" si="0"/>
        <v>189</v>
      </c>
      <c r="L47" s="171">
        <f t="shared" si="1"/>
        <v>2</v>
      </c>
      <c r="M47" s="172">
        <f t="shared" si="1"/>
        <v>121</v>
      </c>
      <c r="N47" s="172">
        <f t="shared" si="1"/>
        <v>188</v>
      </c>
      <c r="O47" s="173">
        <f t="shared" si="2"/>
        <v>311</v>
      </c>
      <c r="P47" s="154"/>
      <c r="Q47" s="33">
        <f>L47/V5</f>
        <v>8.7336244541484712E-3</v>
      </c>
      <c r="R47" s="33">
        <f>M47/W5</f>
        <v>0.30946291560102301</v>
      </c>
      <c r="S47" s="33">
        <f>N47/X5</f>
        <v>0.53257790368271951</v>
      </c>
      <c r="T47" s="33">
        <f>O47/Y5</f>
        <v>0.31963001027749227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>
        <v>36</v>
      </c>
      <c r="F48" s="178">
        <v>48</v>
      </c>
      <c r="G48" s="157">
        <f t="shared" si="4"/>
        <v>84</v>
      </c>
      <c r="H48" s="179">
        <v>1</v>
      </c>
      <c r="I48" s="178">
        <v>54</v>
      </c>
      <c r="J48" s="178">
        <v>97</v>
      </c>
      <c r="K48" s="159">
        <f t="shared" si="0"/>
        <v>152</v>
      </c>
      <c r="L48" s="169">
        <f t="shared" si="1"/>
        <v>1</v>
      </c>
      <c r="M48" s="158">
        <f t="shared" si="1"/>
        <v>90</v>
      </c>
      <c r="N48" s="158">
        <f t="shared" si="1"/>
        <v>145</v>
      </c>
      <c r="O48" s="157">
        <f t="shared" si="2"/>
        <v>236</v>
      </c>
      <c r="P48" s="181"/>
      <c r="Q48" s="33">
        <f>L48/V5</f>
        <v>4.3668122270742356E-3</v>
      </c>
      <c r="R48" s="33">
        <f>M48/W5</f>
        <v>0.23017902813299232</v>
      </c>
      <c r="S48" s="33">
        <f>N48/X5</f>
        <v>0.41076487252124644</v>
      </c>
      <c r="T48" s="33">
        <f>O48/Y5</f>
        <v>0.24254881808838644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>
        <v>6</v>
      </c>
      <c r="F49" s="178">
        <v>3</v>
      </c>
      <c r="G49" s="157">
        <f t="shared" si="4"/>
        <v>9</v>
      </c>
      <c r="H49" s="179"/>
      <c r="I49" s="178">
        <v>2</v>
      </c>
      <c r="J49" s="178">
        <v>6</v>
      </c>
      <c r="K49" s="159">
        <f t="shared" si="0"/>
        <v>8</v>
      </c>
      <c r="L49" s="169">
        <f t="shared" si="1"/>
        <v>0</v>
      </c>
      <c r="M49" s="158">
        <f t="shared" si="1"/>
        <v>8</v>
      </c>
      <c r="N49" s="158">
        <f t="shared" si="1"/>
        <v>9</v>
      </c>
      <c r="O49" s="157">
        <f t="shared" si="2"/>
        <v>17</v>
      </c>
      <c r="P49" s="181"/>
      <c r="Q49" s="33">
        <f>L49/V5</f>
        <v>0</v>
      </c>
      <c r="R49" s="33">
        <f>M49/W5</f>
        <v>2.0460358056265986E-2</v>
      </c>
      <c r="S49" s="33">
        <f>N49/X5</f>
        <v>2.5495750708215296E-2</v>
      </c>
      <c r="T49" s="33">
        <f>O49/Y5</f>
        <v>1.7471736896197326E-2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>
        <v>1</v>
      </c>
      <c r="J50" s="178"/>
      <c r="K50" s="159">
        <f t="shared" si="0"/>
        <v>1</v>
      </c>
      <c r="L50" s="169">
        <f t="shared" si="1"/>
        <v>0</v>
      </c>
      <c r="M50" s="158">
        <f t="shared" si="1"/>
        <v>1</v>
      </c>
      <c r="N50" s="158">
        <f t="shared" si="1"/>
        <v>0</v>
      </c>
      <c r="O50" s="157">
        <f t="shared" si="2"/>
        <v>1</v>
      </c>
      <c r="P50" s="181"/>
      <c r="Q50" s="33">
        <f>L50/V5</f>
        <v>0</v>
      </c>
      <c r="R50" s="33">
        <f>M50/W5</f>
        <v>2.5575447570332483E-3</v>
      </c>
      <c r="S50" s="33">
        <f>N50/X5</f>
        <v>0</v>
      </c>
      <c r="T50" s="33">
        <f>O50/Y5</f>
        <v>1.0277492291880781E-3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>
        <v>1</v>
      </c>
      <c r="E52" s="178">
        <v>7</v>
      </c>
      <c r="F52" s="178">
        <v>4</v>
      </c>
      <c r="G52" s="157">
        <f t="shared" si="4"/>
        <v>12</v>
      </c>
      <c r="H52" s="179"/>
      <c r="I52" s="178">
        <v>2</v>
      </c>
      <c r="J52" s="178">
        <v>8</v>
      </c>
      <c r="K52" s="159">
        <f t="shared" si="0"/>
        <v>10</v>
      </c>
      <c r="L52" s="169">
        <f t="shared" si="1"/>
        <v>1</v>
      </c>
      <c r="M52" s="158">
        <f t="shared" si="1"/>
        <v>9</v>
      </c>
      <c r="N52" s="158">
        <f t="shared" si="1"/>
        <v>12</v>
      </c>
      <c r="O52" s="157">
        <f t="shared" si="2"/>
        <v>22</v>
      </c>
      <c r="P52" s="181"/>
      <c r="Q52" s="33">
        <f>L52/V5</f>
        <v>4.3668122270742356E-3</v>
      </c>
      <c r="R52" s="33">
        <f>M52/W5</f>
        <v>2.3017902813299233E-2</v>
      </c>
      <c r="S52" s="33">
        <f>N52/X5</f>
        <v>3.39943342776204E-2</v>
      </c>
      <c r="T52" s="33">
        <f>O52/Y5</f>
        <v>2.2610483042137718E-2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>
        <v>6</v>
      </c>
      <c r="F53" s="178">
        <v>1</v>
      </c>
      <c r="G53" s="157">
        <f t="shared" si="4"/>
        <v>7</v>
      </c>
      <c r="H53" s="179"/>
      <c r="I53" s="178">
        <v>2</v>
      </c>
      <c r="J53" s="178"/>
      <c r="K53" s="159">
        <f t="shared" si="0"/>
        <v>2</v>
      </c>
      <c r="L53" s="169">
        <f t="shared" si="1"/>
        <v>0</v>
      </c>
      <c r="M53" s="158">
        <f t="shared" si="1"/>
        <v>8</v>
      </c>
      <c r="N53" s="158">
        <f t="shared" si="1"/>
        <v>1</v>
      </c>
      <c r="O53" s="157">
        <f t="shared" si="2"/>
        <v>9</v>
      </c>
      <c r="P53" s="181"/>
      <c r="Q53" s="33">
        <f>L53/V5</f>
        <v>0</v>
      </c>
      <c r="R53" s="33">
        <f>M53/W5</f>
        <v>2.0460358056265986E-2</v>
      </c>
      <c r="S53" s="33">
        <f>N53/X5</f>
        <v>2.8328611898016999E-3</v>
      </c>
      <c r="T53" s="33">
        <f>O53/Y5</f>
        <v>9.249743062692703E-3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157">
        <f t="shared" si="4"/>
        <v>0</v>
      </c>
      <c r="H54" s="179"/>
      <c r="I54" s="178"/>
      <c r="J54" s="178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>
        <v>1</v>
      </c>
      <c r="G55" s="157">
        <f t="shared" si="4"/>
        <v>1</v>
      </c>
      <c r="H55" s="179"/>
      <c r="I55" s="178"/>
      <c r="J55" s="178"/>
      <c r="K55" s="159">
        <f t="shared" si="0"/>
        <v>0</v>
      </c>
      <c r="L55" s="169">
        <f t="shared" si="1"/>
        <v>0</v>
      </c>
      <c r="M55" s="158">
        <f t="shared" si="1"/>
        <v>0</v>
      </c>
      <c r="N55" s="158">
        <f t="shared" si="1"/>
        <v>1</v>
      </c>
      <c r="O55" s="157">
        <f t="shared" si="2"/>
        <v>1</v>
      </c>
      <c r="P55" s="181"/>
      <c r="Q55" s="33">
        <f>L55/V5</f>
        <v>0</v>
      </c>
      <c r="R55" s="33">
        <f>M55/W5</f>
        <v>0</v>
      </c>
      <c r="S55" s="33">
        <f>N55/X5</f>
        <v>2.8328611898016999E-3</v>
      </c>
      <c r="T55" s="33">
        <f>O55/Y5</f>
        <v>1.0277492291880781E-3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>
        <v>2</v>
      </c>
      <c r="F57" s="178">
        <v>1</v>
      </c>
      <c r="G57" s="157">
        <f t="shared" si="4"/>
        <v>3</v>
      </c>
      <c r="H57" s="179"/>
      <c r="I57" s="178">
        <v>5</v>
      </c>
      <c r="J57" s="178">
        <v>6</v>
      </c>
      <c r="K57" s="159">
        <f t="shared" si="0"/>
        <v>11</v>
      </c>
      <c r="L57" s="169">
        <f t="shared" si="1"/>
        <v>0</v>
      </c>
      <c r="M57" s="158">
        <f t="shared" si="1"/>
        <v>7</v>
      </c>
      <c r="N57" s="158">
        <f t="shared" si="1"/>
        <v>7</v>
      </c>
      <c r="O57" s="157">
        <f t="shared" si="2"/>
        <v>14</v>
      </c>
      <c r="P57" s="181"/>
      <c r="Q57" s="33">
        <f>L57/V5</f>
        <v>0</v>
      </c>
      <c r="R57" s="33">
        <f>M57/W5</f>
        <v>1.7902813299232736E-2</v>
      </c>
      <c r="S57" s="33">
        <f>N57/X5</f>
        <v>1.9830028328611898E-2</v>
      </c>
      <c r="T57" s="33">
        <f>O57/Y5</f>
        <v>1.4388489208633094E-2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>
        <v>2</v>
      </c>
      <c r="F58" s="178">
        <v>1</v>
      </c>
      <c r="G58" s="157">
        <f t="shared" si="4"/>
        <v>3</v>
      </c>
      <c r="H58" s="179"/>
      <c r="I58" s="178">
        <v>1</v>
      </c>
      <c r="J58" s="178"/>
      <c r="K58" s="159">
        <f t="shared" si="0"/>
        <v>1</v>
      </c>
      <c r="L58" s="169">
        <f t="shared" si="1"/>
        <v>0</v>
      </c>
      <c r="M58" s="158">
        <f t="shared" si="1"/>
        <v>3</v>
      </c>
      <c r="N58" s="158">
        <f t="shared" si="1"/>
        <v>1</v>
      </c>
      <c r="O58" s="157">
        <f t="shared" si="2"/>
        <v>4</v>
      </c>
      <c r="P58" s="181"/>
      <c r="Q58" s="33">
        <f>L58/V5</f>
        <v>0</v>
      </c>
      <c r="R58" s="33">
        <f>M58/W5</f>
        <v>7.6726342710997444E-3</v>
      </c>
      <c r="S58" s="33">
        <f>N58/X5</f>
        <v>2.8328611898016999E-3</v>
      </c>
      <c r="T58" s="33">
        <f>O58/Y5</f>
        <v>4.1109969167523125E-3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>
        <v>6</v>
      </c>
      <c r="F60" s="151">
        <v>12</v>
      </c>
      <c r="G60" s="168">
        <f t="shared" si="4"/>
        <v>18</v>
      </c>
      <c r="H60" s="152"/>
      <c r="I60" s="151">
        <v>3</v>
      </c>
      <c r="J60" s="151"/>
      <c r="K60" s="156">
        <f t="shared" si="0"/>
        <v>3</v>
      </c>
      <c r="L60" s="171">
        <f t="shared" si="1"/>
        <v>0</v>
      </c>
      <c r="M60" s="172">
        <f t="shared" si="1"/>
        <v>9</v>
      </c>
      <c r="N60" s="172">
        <f t="shared" si="1"/>
        <v>12</v>
      </c>
      <c r="O60" s="173">
        <f t="shared" si="2"/>
        <v>21</v>
      </c>
      <c r="P60" s="154"/>
      <c r="Q60" s="33">
        <f>L60/V5</f>
        <v>0</v>
      </c>
      <c r="R60" s="33">
        <f>M60/W5</f>
        <v>2.3017902813299233E-2</v>
      </c>
      <c r="S60" s="33">
        <f>N60/X5</f>
        <v>3.39943342776204E-2</v>
      </c>
      <c r="T60" s="33">
        <f>O60/Y5</f>
        <v>2.1582733812949641E-2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/>
      <c r="G62" s="157">
        <f t="shared" si="4"/>
        <v>0</v>
      </c>
      <c r="H62" s="179"/>
      <c r="I62" s="178"/>
      <c r="J62" s="17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>
        <v>3</v>
      </c>
      <c r="F63" s="175"/>
      <c r="G63" s="160">
        <f t="shared" si="4"/>
        <v>3</v>
      </c>
      <c r="H63" s="176"/>
      <c r="I63" s="175">
        <v>2</v>
      </c>
      <c r="J63" s="175"/>
      <c r="K63" s="163">
        <f t="shared" si="0"/>
        <v>2</v>
      </c>
      <c r="L63" s="161">
        <f t="shared" si="1"/>
        <v>0</v>
      </c>
      <c r="M63" s="162">
        <f t="shared" si="1"/>
        <v>5</v>
      </c>
      <c r="N63" s="162">
        <f t="shared" si="1"/>
        <v>0</v>
      </c>
      <c r="O63" s="160">
        <f t="shared" si="2"/>
        <v>5</v>
      </c>
      <c r="P63" s="180"/>
      <c r="Q63" s="33">
        <f>L63/V5</f>
        <v>0</v>
      </c>
      <c r="R63" s="33">
        <f>M63/W5</f>
        <v>1.278772378516624E-2</v>
      </c>
      <c r="S63" s="33">
        <f>N63/X5</f>
        <v>0</v>
      </c>
      <c r="T63" s="33">
        <f>O63/Y5</f>
        <v>5.1387461459403904E-3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3</v>
      </c>
      <c r="E64" s="151">
        <v>9</v>
      </c>
      <c r="F64" s="151">
        <v>2</v>
      </c>
      <c r="G64" s="168">
        <f t="shared" si="4"/>
        <v>14</v>
      </c>
      <c r="H64" s="152">
        <v>4</v>
      </c>
      <c r="I64" s="151">
        <v>9</v>
      </c>
      <c r="J64" s="151">
        <v>6</v>
      </c>
      <c r="K64" s="156">
        <f t="shared" si="0"/>
        <v>19</v>
      </c>
      <c r="L64" s="171">
        <f t="shared" si="1"/>
        <v>7</v>
      </c>
      <c r="M64" s="172">
        <f t="shared" si="1"/>
        <v>18</v>
      </c>
      <c r="N64" s="172">
        <f t="shared" si="1"/>
        <v>8</v>
      </c>
      <c r="O64" s="173">
        <f t="shared" si="2"/>
        <v>33</v>
      </c>
      <c r="P64" s="154"/>
      <c r="Q64" s="33">
        <f>L64/V5</f>
        <v>3.0567685589519649E-2</v>
      </c>
      <c r="R64" s="33">
        <f>M64/W5</f>
        <v>4.6035805626598467E-2</v>
      </c>
      <c r="S64" s="33">
        <f>N64/X5</f>
        <v>2.2662889518413599E-2</v>
      </c>
      <c r="T64" s="33">
        <f>O64/Y5</f>
        <v>3.391572456320658E-2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/>
      <c r="E65" s="178">
        <v>1</v>
      </c>
      <c r="F65" s="178"/>
      <c r="G65" s="157">
        <f t="shared" si="4"/>
        <v>1</v>
      </c>
      <c r="H65" s="179"/>
      <c r="I65" s="178"/>
      <c r="J65" s="178"/>
      <c r="K65" s="159">
        <f t="shared" si="0"/>
        <v>0</v>
      </c>
      <c r="L65" s="169">
        <f t="shared" si="1"/>
        <v>0</v>
      </c>
      <c r="M65" s="158">
        <f t="shared" si="1"/>
        <v>1</v>
      </c>
      <c r="N65" s="158">
        <f t="shared" si="1"/>
        <v>0</v>
      </c>
      <c r="O65" s="157">
        <f t="shared" si="2"/>
        <v>1</v>
      </c>
      <c r="P65" s="181"/>
      <c r="Q65" s="33">
        <f>L65/V5</f>
        <v>0</v>
      </c>
      <c r="R65" s="33">
        <f>M65/W5</f>
        <v>2.5575447570332483E-3</v>
      </c>
      <c r="S65" s="33">
        <f>N65/X5</f>
        <v>0</v>
      </c>
      <c r="T65" s="33">
        <f>O65/Y5</f>
        <v>1.0277492291880781E-3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2</v>
      </c>
      <c r="E66" s="178">
        <v>7</v>
      </c>
      <c r="F66" s="178"/>
      <c r="G66" s="157">
        <f t="shared" si="4"/>
        <v>9</v>
      </c>
      <c r="H66" s="179">
        <v>5</v>
      </c>
      <c r="I66" s="178">
        <v>7</v>
      </c>
      <c r="J66" s="178">
        <v>1</v>
      </c>
      <c r="K66" s="159">
        <f t="shared" si="0"/>
        <v>13</v>
      </c>
      <c r="L66" s="169">
        <f t="shared" si="1"/>
        <v>7</v>
      </c>
      <c r="M66" s="158">
        <f t="shared" si="1"/>
        <v>14</v>
      </c>
      <c r="N66" s="158">
        <f t="shared" si="1"/>
        <v>1</v>
      </c>
      <c r="O66" s="157">
        <f t="shared" si="2"/>
        <v>22</v>
      </c>
      <c r="P66" s="181"/>
      <c r="Q66" s="33">
        <f>L66/V5</f>
        <v>3.0567685589519649E-2</v>
      </c>
      <c r="R66" s="33">
        <f>M66/W5</f>
        <v>3.5805626598465472E-2</v>
      </c>
      <c r="S66" s="33">
        <f>N66/X5</f>
        <v>2.8328611898016999E-3</v>
      </c>
      <c r="T66" s="33">
        <f>O66/Y5</f>
        <v>2.2610483042137718E-2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>
        <v>1</v>
      </c>
      <c r="F67" s="178"/>
      <c r="G67" s="157">
        <f t="shared" si="4"/>
        <v>1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1</v>
      </c>
      <c r="N67" s="158">
        <f t="shared" si="1"/>
        <v>0</v>
      </c>
      <c r="O67" s="157">
        <f t="shared" si="2"/>
        <v>1</v>
      </c>
      <c r="P67" s="181"/>
      <c r="Q67" s="33">
        <f>L67/V5</f>
        <v>0</v>
      </c>
      <c r="R67" s="33">
        <f>M67/W5</f>
        <v>2.5575447570332483E-3</v>
      </c>
      <c r="S67" s="33">
        <f>N67/X5</f>
        <v>0</v>
      </c>
      <c r="T67" s="33">
        <f>O67/Y5</f>
        <v>1.0277492291880781E-3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1</v>
      </c>
      <c r="E69" s="151">
        <v>4</v>
      </c>
      <c r="F69" s="151">
        <v>1</v>
      </c>
      <c r="G69" s="168">
        <f t="shared" si="4"/>
        <v>6</v>
      </c>
      <c r="H69" s="152">
        <v>1</v>
      </c>
      <c r="I69" s="151">
        <v>7</v>
      </c>
      <c r="J69" s="151">
        <v>2</v>
      </c>
      <c r="K69" s="156">
        <f t="shared" si="0"/>
        <v>10</v>
      </c>
      <c r="L69" s="166">
        <f t="shared" si="1"/>
        <v>2</v>
      </c>
      <c r="M69" s="167">
        <f t="shared" si="1"/>
        <v>11</v>
      </c>
      <c r="N69" s="167">
        <f t="shared" si="1"/>
        <v>3</v>
      </c>
      <c r="O69" s="168">
        <f t="shared" si="2"/>
        <v>16</v>
      </c>
      <c r="P69" s="183"/>
      <c r="Q69" s="33">
        <f>L69/V5</f>
        <v>8.7336244541484712E-3</v>
      </c>
      <c r="R69" s="33">
        <f>M69/W5</f>
        <v>2.8132992327365727E-2</v>
      </c>
      <c r="S69" s="33">
        <f>N69/X5</f>
        <v>8.4985835694051E-3</v>
      </c>
      <c r="T69" s="33">
        <f>O69/Y5</f>
        <v>1.644398766700925E-2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>
        <v>2</v>
      </c>
      <c r="F70" s="178">
        <v>1</v>
      </c>
      <c r="G70" s="157">
        <f t="shared" si="4"/>
        <v>3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2</v>
      </c>
      <c r="N70" s="158">
        <f t="shared" si="5"/>
        <v>1</v>
      </c>
      <c r="O70" s="157">
        <f t="shared" si="2"/>
        <v>3</v>
      </c>
      <c r="P70" s="184"/>
      <c r="Q70" s="33">
        <f>L70/V5</f>
        <v>0</v>
      </c>
      <c r="R70" s="33">
        <f>M70/W5</f>
        <v>5.1150895140664966E-3</v>
      </c>
      <c r="S70" s="33">
        <f>N70/X5</f>
        <v>2.8328611898016999E-3</v>
      </c>
      <c r="T70" s="33">
        <f>O70/Y5</f>
        <v>3.0832476875642342E-3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>
        <v>2</v>
      </c>
      <c r="F71" s="178"/>
      <c r="G71" s="157">
        <f t="shared" si="4"/>
        <v>2</v>
      </c>
      <c r="H71" s="179"/>
      <c r="I71" s="178">
        <v>1</v>
      </c>
      <c r="J71" s="178"/>
      <c r="K71" s="159">
        <f t="shared" si="0"/>
        <v>1</v>
      </c>
      <c r="L71" s="169">
        <f t="shared" si="5"/>
        <v>0</v>
      </c>
      <c r="M71" s="158">
        <f t="shared" si="5"/>
        <v>3</v>
      </c>
      <c r="N71" s="158">
        <f t="shared" si="5"/>
        <v>0</v>
      </c>
      <c r="O71" s="157">
        <f t="shared" si="2"/>
        <v>3</v>
      </c>
      <c r="P71" s="181"/>
      <c r="Q71" s="33">
        <f>L71/V5</f>
        <v>0</v>
      </c>
      <c r="R71" s="33">
        <f>M71/W5</f>
        <v>7.6726342710997444E-3</v>
      </c>
      <c r="S71" s="33">
        <f>N71/X5</f>
        <v>0</v>
      </c>
      <c r="T71" s="33">
        <f>O71/Y5</f>
        <v>3.0832476875642342E-3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8</v>
      </c>
      <c r="E73" s="114">
        <v>13</v>
      </c>
      <c r="F73" s="114">
        <v>6</v>
      </c>
      <c r="G73" s="164">
        <f>D73+E73+F73</f>
        <v>27</v>
      </c>
      <c r="H73" s="115">
        <v>2</v>
      </c>
      <c r="I73" s="114">
        <v>20</v>
      </c>
      <c r="J73" s="114">
        <v>7</v>
      </c>
      <c r="K73" s="165">
        <f>H73+I73+J73</f>
        <v>29</v>
      </c>
      <c r="L73" s="170">
        <f t="shared" si="5"/>
        <v>10</v>
      </c>
      <c r="M73" s="155">
        <f t="shared" si="5"/>
        <v>33</v>
      </c>
      <c r="N73" s="155">
        <f t="shared" si="5"/>
        <v>13</v>
      </c>
      <c r="O73" s="164">
        <f>L73+M73+N73</f>
        <v>56</v>
      </c>
      <c r="P73" s="185"/>
      <c r="Q73" s="33">
        <f>L73/V5</f>
        <v>4.3668122270742356E-2</v>
      </c>
      <c r="R73" s="33">
        <f>M73/W5</f>
        <v>8.4398976982097182E-2</v>
      </c>
      <c r="S73" s="33">
        <f>N73/X5</f>
        <v>3.6827195467422094E-2</v>
      </c>
      <c r="T73" s="33">
        <f>O73/Y5</f>
        <v>5.7553956834532377E-2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13</v>
      </c>
      <c r="E74" s="119">
        <f t="shared" si="6"/>
        <v>115</v>
      </c>
      <c r="F74" s="119">
        <f t="shared" si="6"/>
        <v>104</v>
      </c>
      <c r="G74" s="120">
        <f t="shared" si="6"/>
        <v>232</v>
      </c>
      <c r="H74" s="121">
        <f t="shared" si="6"/>
        <v>11</v>
      </c>
      <c r="I74" s="119">
        <f t="shared" si="6"/>
        <v>140</v>
      </c>
      <c r="J74" s="119">
        <f t="shared" si="6"/>
        <v>183</v>
      </c>
      <c r="K74" s="122">
        <f t="shared" si="6"/>
        <v>334</v>
      </c>
      <c r="L74" s="123">
        <f t="shared" si="6"/>
        <v>24</v>
      </c>
      <c r="M74" s="124">
        <f t="shared" si="6"/>
        <v>255</v>
      </c>
      <c r="N74" s="124">
        <f t="shared" si="6"/>
        <v>287</v>
      </c>
      <c r="O74" s="125">
        <f t="shared" si="6"/>
        <v>566</v>
      </c>
      <c r="P74" s="126">
        <f t="shared" si="6"/>
        <v>0</v>
      </c>
      <c r="Q74" s="33">
        <f>L74/V5</f>
        <v>0.10480349344978165</v>
      </c>
      <c r="R74" s="33">
        <f>M74/W5</f>
        <v>0.65217391304347827</v>
      </c>
      <c r="S74" s="33">
        <f>N74/X5</f>
        <v>0.81303116147308785</v>
      </c>
      <c r="T74" s="33">
        <f>O74/Y5</f>
        <v>0.58170606372045219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Y153"/>
  <sheetViews>
    <sheetView topLeftCell="A52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[1]Светлый!$E$7</f>
        <v>590</v>
      </c>
      <c r="W5" s="6">
        <f>[1]Светлый!$E$8</f>
        <v>768</v>
      </c>
      <c r="X5" s="6">
        <f>[1]Светлый!$E$9</f>
        <v>871</v>
      </c>
      <c r="Y5" s="6">
        <f>SUM(V5:X5)</f>
        <v>2229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>
        <v>2</v>
      </c>
      <c r="E7" s="151">
        <v>5</v>
      </c>
      <c r="F7" s="151">
        <v>1</v>
      </c>
      <c r="G7" s="164">
        <f>D7+E7+F7</f>
        <v>8</v>
      </c>
      <c r="H7" s="152">
        <v>2</v>
      </c>
      <c r="I7" s="151">
        <v>3</v>
      </c>
      <c r="J7" s="151">
        <v>6</v>
      </c>
      <c r="K7" s="165">
        <f>H7+I7+J7</f>
        <v>11</v>
      </c>
      <c r="L7" s="166">
        <f>D7+H7</f>
        <v>4</v>
      </c>
      <c r="M7" s="167">
        <f>E7+I7</f>
        <v>8</v>
      </c>
      <c r="N7" s="167">
        <f>F7+J7</f>
        <v>7</v>
      </c>
      <c r="O7" s="168">
        <f>L7+M7+N7</f>
        <v>19</v>
      </c>
      <c r="P7" s="153"/>
      <c r="Q7" s="33">
        <f>L7/V5</f>
        <v>6.7796610169491523E-3</v>
      </c>
      <c r="R7" s="33">
        <f>M7/W5</f>
        <v>1.0416666666666666E-2</v>
      </c>
      <c r="S7" s="33">
        <f>N7/X5</f>
        <v>8.0367393800229621E-3</v>
      </c>
      <c r="T7" s="33">
        <f>O7/Y5</f>
        <v>8.5240017945266942E-3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3</v>
      </c>
      <c r="F9" s="151">
        <v>5</v>
      </c>
      <c r="G9" s="168">
        <f t="shared" ref="G9:G72" si="4">D9+E9+F9</f>
        <v>8</v>
      </c>
      <c r="H9" s="152"/>
      <c r="I9" s="151">
        <v>12</v>
      </c>
      <c r="J9" s="151">
        <v>34</v>
      </c>
      <c r="K9" s="156">
        <f t="shared" si="0"/>
        <v>46</v>
      </c>
      <c r="L9" s="166">
        <f t="shared" si="1"/>
        <v>0</v>
      </c>
      <c r="M9" s="167">
        <f t="shared" si="1"/>
        <v>15</v>
      </c>
      <c r="N9" s="167">
        <f t="shared" si="1"/>
        <v>39</v>
      </c>
      <c r="O9" s="168">
        <f t="shared" si="2"/>
        <v>54</v>
      </c>
      <c r="P9" s="154">
        <v>1</v>
      </c>
      <c r="Q9" s="33">
        <f>L9/V5</f>
        <v>0</v>
      </c>
      <c r="R9" s="33">
        <f>M9/W5</f>
        <v>1.953125E-2</v>
      </c>
      <c r="S9" s="33">
        <f>N9/X5</f>
        <v>4.4776119402985072E-2</v>
      </c>
      <c r="T9" s="33">
        <f>O9/Y5</f>
        <v>2.4226110363391656E-2</v>
      </c>
      <c r="U9" s="34">
        <f t="shared" si="3"/>
        <v>1.8518518518518517E-2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>
        <v>1</v>
      </c>
      <c r="F10" s="131">
        <v>5</v>
      </c>
      <c r="G10" s="157">
        <f t="shared" si="4"/>
        <v>6</v>
      </c>
      <c r="H10" s="132"/>
      <c r="I10" s="131">
        <v>9</v>
      </c>
      <c r="J10" s="131">
        <v>32</v>
      </c>
      <c r="K10" s="159">
        <f t="shared" si="0"/>
        <v>41</v>
      </c>
      <c r="L10" s="169">
        <f t="shared" si="1"/>
        <v>0</v>
      </c>
      <c r="M10" s="158">
        <f t="shared" si="1"/>
        <v>10</v>
      </c>
      <c r="N10" s="158">
        <f t="shared" si="1"/>
        <v>37</v>
      </c>
      <c r="O10" s="157">
        <f t="shared" si="2"/>
        <v>47</v>
      </c>
      <c r="P10" s="181">
        <v>1</v>
      </c>
      <c r="Q10" s="33">
        <f>L10/V5</f>
        <v>0</v>
      </c>
      <c r="R10" s="33">
        <f>M10/W5</f>
        <v>1.3020833333333334E-2</v>
      </c>
      <c r="S10" s="33">
        <f>N10/X5</f>
        <v>4.2479908151549943E-2</v>
      </c>
      <c r="T10" s="33">
        <f>O10/Y5</f>
        <v>2.1085688649618663E-2</v>
      </c>
      <c r="U10" s="34">
        <f t="shared" si="3"/>
        <v>2.1276595744680851E-2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>
        <v>2</v>
      </c>
      <c r="K13" s="159">
        <f t="shared" si="0"/>
        <v>2</v>
      </c>
      <c r="L13" s="169">
        <f t="shared" si="1"/>
        <v>0</v>
      </c>
      <c r="M13" s="158">
        <f t="shared" si="1"/>
        <v>0</v>
      </c>
      <c r="N13" s="158">
        <f t="shared" si="1"/>
        <v>2</v>
      </c>
      <c r="O13" s="157">
        <f t="shared" si="2"/>
        <v>2</v>
      </c>
      <c r="P13" s="181"/>
      <c r="Q13" s="33">
        <f>L13/V5</f>
        <v>0</v>
      </c>
      <c r="R13" s="33">
        <f>M13/W5</f>
        <v>0</v>
      </c>
      <c r="S13" s="33">
        <f>N13/X5</f>
        <v>2.2962112514351321E-3</v>
      </c>
      <c r="T13" s="33">
        <f>O13/Y5</f>
        <v>8.9726334679228351E-4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>
        <v>1</v>
      </c>
      <c r="K15" s="159">
        <f t="shared" si="0"/>
        <v>1</v>
      </c>
      <c r="L15" s="169">
        <f t="shared" si="1"/>
        <v>0</v>
      </c>
      <c r="M15" s="158">
        <f t="shared" si="1"/>
        <v>0</v>
      </c>
      <c r="N15" s="158">
        <f t="shared" si="1"/>
        <v>1</v>
      </c>
      <c r="O15" s="157">
        <f t="shared" si="2"/>
        <v>1</v>
      </c>
      <c r="P15" s="181"/>
      <c r="Q15" s="33">
        <f>L15/V5</f>
        <v>0</v>
      </c>
      <c r="R15" s="33">
        <f>M15/W5</f>
        <v>0</v>
      </c>
      <c r="S15" s="33">
        <f>N15/X5</f>
        <v>1.148105625717566E-3</v>
      </c>
      <c r="T15" s="33">
        <f>O15/Y5</f>
        <v>4.4863167339614175E-4</v>
      </c>
      <c r="U15" s="34">
        <f t="shared" si="3"/>
        <v>0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>
        <v>1</v>
      </c>
      <c r="K17" s="159">
        <f t="shared" si="0"/>
        <v>1</v>
      </c>
      <c r="L17" s="169">
        <f t="shared" si="1"/>
        <v>0</v>
      </c>
      <c r="M17" s="158">
        <f t="shared" si="1"/>
        <v>0</v>
      </c>
      <c r="N17" s="158">
        <f t="shared" si="1"/>
        <v>1</v>
      </c>
      <c r="O17" s="157">
        <f t="shared" si="2"/>
        <v>1</v>
      </c>
      <c r="P17" s="181"/>
      <c r="Q17" s="33">
        <f>L17/V5</f>
        <v>0</v>
      </c>
      <c r="R17" s="33">
        <f>M17/W5</f>
        <v>0</v>
      </c>
      <c r="S17" s="33">
        <f>N17/X5</f>
        <v>1.148105625717566E-3</v>
      </c>
      <c r="T17" s="33">
        <f>O17/Y5</f>
        <v>4.4863167339614175E-4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>
        <v>2</v>
      </c>
      <c r="K21" s="159">
        <f t="shared" si="0"/>
        <v>2</v>
      </c>
      <c r="L21" s="169">
        <f t="shared" si="1"/>
        <v>0</v>
      </c>
      <c r="M21" s="158">
        <f t="shared" si="1"/>
        <v>0</v>
      </c>
      <c r="N21" s="158">
        <f t="shared" si="1"/>
        <v>2</v>
      </c>
      <c r="O21" s="157">
        <f t="shared" si="2"/>
        <v>2</v>
      </c>
      <c r="P21" s="181"/>
      <c r="Q21" s="33">
        <f>L21/V5</f>
        <v>0</v>
      </c>
      <c r="R21" s="33">
        <f>M21/W5</f>
        <v>0</v>
      </c>
      <c r="S21" s="33">
        <f>N21/X5</f>
        <v>2.2962112514351321E-3</v>
      </c>
      <c r="T21" s="33">
        <f>O21/Y5</f>
        <v>8.9726334679228351E-4</v>
      </c>
      <c r="U21" s="34">
        <f t="shared" si="3"/>
        <v>0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>
        <v>3</v>
      </c>
      <c r="J23" s="131">
        <v>12</v>
      </c>
      <c r="K23" s="159">
        <f t="shared" si="0"/>
        <v>15</v>
      </c>
      <c r="L23" s="169">
        <f t="shared" si="1"/>
        <v>0</v>
      </c>
      <c r="M23" s="158">
        <f t="shared" si="1"/>
        <v>3</v>
      </c>
      <c r="N23" s="158">
        <f t="shared" si="1"/>
        <v>12</v>
      </c>
      <c r="O23" s="157">
        <f t="shared" si="2"/>
        <v>15</v>
      </c>
      <c r="P23" s="181"/>
      <c r="Q23" s="33">
        <f>L23/V5</f>
        <v>0</v>
      </c>
      <c r="R23" s="33">
        <f>M23/W5</f>
        <v>3.90625E-3</v>
      </c>
      <c r="S23" s="33">
        <f>N23/X5</f>
        <v>1.3777267508610792E-2</v>
      </c>
      <c r="T23" s="33">
        <f>O23/Y5</f>
        <v>6.7294751009421266E-3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>
        <v>1</v>
      </c>
      <c r="J25" s="131"/>
      <c r="K25" s="159">
        <f t="shared" si="0"/>
        <v>1</v>
      </c>
      <c r="L25" s="169">
        <f t="shared" si="1"/>
        <v>0</v>
      </c>
      <c r="M25" s="158">
        <f t="shared" si="1"/>
        <v>1</v>
      </c>
      <c r="N25" s="158">
        <f t="shared" si="1"/>
        <v>0</v>
      </c>
      <c r="O25" s="157">
        <f t="shared" si="2"/>
        <v>1</v>
      </c>
      <c r="P25" s="181"/>
      <c r="Q25" s="33">
        <f>L25/V5</f>
        <v>0</v>
      </c>
      <c r="R25" s="33">
        <f>M25/W5</f>
        <v>1.3020833333333333E-3</v>
      </c>
      <c r="S25" s="33">
        <f>N25/X5</f>
        <v>0</v>
      </c>
      <c r="T25" s="33">
        <f>O25/Y5</f>
        <v>4.4863167339614175E-4</v>
      </c>
      <c r="U25" s="34">
        <f t="shared" si="3"/>
        <v>0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>
        <v>1</v>
      </c>
      <c r="K27" s="159">
        <f t="shared" si="0"/>
        <v>1</v>
      </c>
      <c r="L27" s="169">
        <f t="shared" si="1"/>
        <v>0</v>
      </c>
      <c r="M27" s="158">
        <f t="shared" si="1"/>
        <v>0</v>
      </c>
      <c r="N27" s="158">
        <f t="shared" si="1"/>
        <v>1</v>
      </c>
      <c r="O27" s="157">
        <f t="shared" si="2"/>
        <v>1</v>
      </c>
      <c r="P27" s="181"/>
      <c r="Q27" s="33">
        <f>L27/V5</f>
        <v>0</v>
      </c>
      <c r="R27" s="33">
        <f>M27/W5</f>
        <v>0</v>
      </c>
      <c r="S27" s="33">
        <f>N27/X5</f>
        <v>1.148105625717566E-3</v>
      </c>
      <c r="T27" s="33">
        <f>O27/Y5</f>
        <v>4.4863167339614175E-4</v>
      </c>
      <c r="U27" s="34">
        <f t="shared" si="3"/>
        <v>0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>
        <v>1</v>
      </c>
      <c r="K29" s="159">
        <f t="shared" si="0"/>
        <v>1</v>
      </c>
      <c r="L29" s="169">
        <f t="shared" si="1"/>
        <v>0</v>
      </c>
      <c r="M29" s="158">
        <f t="shared" si="1"/>
        <v>0</v>
      </c>
      <c r="N29" s="158">
        <f t="shared" si="1"/>
        <v>1</v>
      </c>
      <c r="O29" s="157">
        <f t="shared" si="2"/>
        <v>1</v>
      </c>
      <c r="P29" s="181">
        <v>1</v>
      </c>
      <c r="Q29" s="33">
        <f>L29/V5</f>
        <v>0</v>
      </c>
      <c r="R29" s="33">
        <f>M29/W5</f>
        <v>0</v>
      </c>
      <c r="S29" s="33">
        <f>N29/X5</f>
        <v>1.148105625717566E-3</v>
      </c>
      <c r="T29" s="33">
        <f>O29/Y5</f>
        <v>4.4863167339614175E-4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>
        <v>4</v>
      </c>
      <c r="G32" s="157">
        <f t="shared" si="4"/>
        <v>4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4</v>
      </c>
      <c r="O32" s="157">
        <f t="shared" si="2"/>
        <v>4</v>
      </c>
      <c r="P32" s="181"/>
      <c r="Q32" s="33">
        <f>L32/V5</f>
        <v>0</v>
      </c>
      <c r="R32" s="33">
        <f>M32/W5</f>
        <v>0</v>
      </c>
      <c r="S32" s="33">
        <f>N32/X5</f>
        <v>4.5924225028702642E-3</v>
      </c>
      <c r="T32" s="33">
        <f>O32/Y5</f>
        <v>1.794526693584567E-3</v>
      </c>
      <c r="U32" s="34">
        <f t="shared" si="3"/>
        <v>0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>
        <v>1</v>
      </c>
      <c r="F33" s="131"/>
      <c r="G33" s="157">
        <f t="shared" si="4"/>
        <v>1</v>
      </c>
      <c r="H33" s="132"/>
      <c r="I33" s="131"/>
      <c r="J33" s="131">
        <v>1</v>
      </c>
      <c r="K33" s="159">
        <f t="shared" si="0"/>
        <v>1</v>
      </c>
      <c r="L33" s="169">
        <f t="shared" si="1"/>
        <v>0</v>
      </c>
      <c r="M33" s="158">
        <f t="shared" si="1"/>
        <v>1</v>
      </c>
      <c r="N33" s="158">
        <f t="shared" si="1"/>
        <v>1</v>
      </c>
      <c r="O33" s="157">
        <f t="shared" si="2"/>
        <v>2</v>
      </c>
      <c r="P33" s="181"/>
      <c r="Q33" s="33">
        <f>L33/V5</f>
        <v>0</v>
      </c>
      <c r="R33" s="33">
        <f>M33/W5</f>
        <v>1.3020833333333333E-3</v>
      </c>
      <c r="S33" s="33">
        <f>N33/X5</f>
        <v>1.148105625717566E-3</v>
      </c>
      <c r="T33" s="33">
        <f>O33/Y5</f>
        <v>8.9726334679228351E-4</v>
      </c>
      <c r="U33" s="34">
        <f t="shared" si="3"/>
        <v>0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>
        <v>1</v>
      </c>
      <c r="E35" s="151"/>
      <c r="F35" s="151">
        <v>1</v>
      </c>
      <c r="G35" s="168">
        <f t="shared" si="4"/>
        <v>2</v>
      </c>
      <c r="H35" s="152">
        <v>2</v>
      </c>
      <c r="I35" s="151">
        <v>5</v>
      </c>
      <c r="J35" s="151">
        <v>4</v>
      </c>
      <c r="K35" s="156">
        <f t="shared" si="0"/>
        <v>11</v>
      </c>
      <c r="L35" s="171">
        <f t="shared" si="1"/>
        <v>3</v>
      </c>
      <c r="M35" s="172">
        <f t="shared" si="1"/>
        <v>5</v>
      </c>
      <c r="N35" s="172">
        <f t="shared" si="1"/>
        <v>5</v>
      </c>
      <c r="O35" s="173">
        <f t="shared" si="2"/>
        <v>13</v>
      </c>
      <c r="P35" s="154">
        <v>5</v>
      </c>
      <c r="Q35" s="33">
        <f>L35/V5</f>
        <v>5.084745762711864E-3</v>
      </c>
      <c r="R35" s="33">
        <f>M35/W5</f>
        <v>6.510416666666667E-3</v>
      </c>
      <c r="S35" s="33">
        <f>N35/X5</f>
        <v>5.7405281285878304E-3</v>
      </c>
      <c r="T35" s="33">
        <f>O35/Y5</f>
        <v>5.8322117541498427E-3</v>
      </c>
      <c r="U35" s="34">
        <f t="shared" si="3"/>
        <v>0.38461538461538464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>
        <v>1</v>
      </c>
      <c r="G36" s="160">
        <f t="shared" si="4"/>
        <v>1</v>
      </c>
      <c r="H36" s="129">
        <v>2</v>
      </c>
      <c r="I36" s="127">
        <v>5</v>
      </c>
      <c r="J36" s="127">
        <v>4</v>
      </c>
      <c r="K36" s="163">
        <f t="shared" si="0"/>
        <v>11</v>
      </c>
      <c r="L36" s="161">
        <f t="shared" si="1"/>
        <v>2</v>
      </c>
      <c r="M36" s="162">
        <f t="shared" si="1"/>
        <v>5</v>
      </c>
      <c r="N36" s="162">
        <f t="shared" si="1"/>
        <v>5</v>
      </c>
      <c r="O36" s="160">
        <f t="shared" si="2"/>
        <v>12</v>
      </c>
      <c r="P36" s="180">
        <v>5</v>
      </c>
      <c r="Q36" s="33">
        <f>L36/V5</f>
        <v>3.3898305084745762E-3</v>
      </c>
      <c r="R36" s="33">
        <f>M36/W5</f>
        <v>6.510416666666667E-3</v>
      </c>
      <c r="S36" s="33">
        <f>N36/X5</f>
        <v>5.7405281285878304E-3</v>
      </c>
      <c r="T36" s="33">
        <f>O36/Y5</f>
        <v>5.3835800807537013E-3</v>
      </c>
      <c r="U36" s="34">
        <f t="shared" si="3"/>
        <v>0.41666666666666669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9</v>
      </c>
      <c r="E37" s="151">
        <v>68</v>
      </c>
      <c r="F37" s="151">
        <v>50</v>
      </c>
      <c r="G37" s="168">
        <f t="shared" si="4"/>
        <v>127</v>
      </c>
      <c r="H37" s="152">
        <v>20</v>
      </c>
      <c r="I37" s="151">
        <v>143</v>
      </c>
      <c r="J37" s="151">
        <v>257</v>
      </c>
      <c r="K37" s="156">
        <f t="shared" si="0"/>
        <v>420</v>
      </c>
      <c r="L37" s="171">
        <f t="shared" si="1"/>
        <v>29</v>
      </c>
      <c r="M37" s="172">
        <f t="shared" si="1"/>
        <v>211</v>
      </c>
      <c r="N37" s="172">
        <f t="shared" si="1"/>
        <v>307</v>
      </c>
      <c r="O37" s="173">
        <f t="shared" si="2"/>
        <v>547</v>
      </c>
      <c r="P37" s="154">
        <v>180</v>
      </c>
      <c r="Q37" s="33">
        <f>L37/V5</f>
        <v>4.9152542372881358E-2</v>
      </c>
      <c r="R37" s="33">
        <f>M37/W5</f>
        <v>0.27473958333333331</v>
      </c>
      <c r="S37" s="33">
        <f>N37/X5</f>
        <v>0.35246842709529275</v>
      </c>
      <c r="T37" s="33">
        <f>O37/Y5</f>
        <v>0.24540152534768955</v>
      </c>
      <c r="U37" s="34">
        <f t="shared" si="3"/>
        <v>0.32906764168190128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>
        <v>1</v>
      </c>
      <c r="E38" s="131">
        <v>14</v>
      </c>
      <c r="F38" s="131">
        <v>20</v>
      </c>
      <c r="G38" s="157">
        <f t="shared" si="4"/>
        <v>35</v>
      </c>
      <c r="H38" s="132">
        <v>1</v>
      </c>
      <c r="I38" s="131">
        <v>27</v>
      </c>
      <c r="J38" s="131">
        <v>81</v>
      </c>
      <c r="K38" s="159">
        <f t="shared" si="0"/>
        <v>109</v>
      </c>
      <c r="L38" s="169">
        <f t="shared" si="1"/>
        <v>2</v>
      </c>
      <c r="M38" s="158">
        <f t="shared" si="1"/>
        <v>41</v>
      </c>
      <c r="N38" s="158">
        <f t="shared" si="1"/>
        <v>101</v>
      </c>
      <c r="O38" s="157">
        <f t="shared" si="2"/>
        <v>144</v>
      </c>
      <c r="P38" s="181">
        <v>7</v>
      </c>
      <c r="Q38" s="33">
        <f>L38/V5</f>
        <v>3.3898305084745762E-3</v>
      </c>
      <c r="R38" s="33">
        <f>M38/W5</f>
        <v>5.3385416666666664E-2</v>
      </c>
      <c r="S38" s="33">
        <f>N38/X5</f>
        <v>0.11595866819747416</v>
      </c>
      <c r="T38" s="33">
        <f>O38/Y5</f>
        <v>6.4602960969044415E-2</v>
      </c>
      <c r="U38" s="34">
        <f t="shared" si="3"/>
        <v>4.8611111111111112E-2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3</v>
      </c>
      <c r="E39" s="131">
        <v>18</v>
      </c>
      <c r="F39" s="131">
        <v>13</v>
      </c>
      <c r="G39" s="157">
        <f t="shared" si="4"/>
        <v>34</v>
      </c>
      <c r="H39" s="132">
        <v>11</v>
      </c>
      <c r="I39" s="131">
        <v>60</v>
      </c>
      <c r="J39" s="131">
        <v>66</v>
      </c>
      <c r="K39" s="159">
        <f t="shared" si="0"/>
        <v>137</v>
      </c>
      <c r="L39" s="169">
        <f t="shared" si="1"/>
        <v>14</v>
      </c>
      <c r="M39" s="158">
        <f t="shared" si="1"/>
        <v>78</v>
      </c>
      <c r="N39" s="158">
        <f t="shared" si="1"/>
        <v>79</v>
      </c>
      <c r="O39" s="157">
        <f t="shared" si="2"/>
        <v>171</v>
      </c>
      <c r="P39" s="181">
        <v>79</v>
      </c>
      <c r="Q39" s="33">
        <f>L39/V5</f>
        <v>2.3728813559322035E-2</v>
      </c>
      <c r="R39" s="33">
        <f>M39/W5</f>
        <v>0.1015625</v>
      </c>
      <c r="S39" s="33">
        <f>N39/X5</f>
        <v>9.0700344431687716E-2</v>
      </c>
      <c r="T39" s="33">
        <f>O39/Y5</f>
        <v>7.6716016150740238E-2</v>
      </c>
      <c r="U39" s="34">
        <f t="shared" si="3"/>
        <v>0.46198830409356723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5</v>
      </c>
      <c r="E40" s="127">
        <v>35</v>
      </c>
      <c r="F40" s="127">
        <v>17</v>
      </c>
      <c r="G40" s="160">
        <f t="shared" si="4"/>
        <v>57</v>
      </c>
      <c r="H40" s="129">
        <v>8</v>
      </c>
      <c r="I40" s="127">
        <v>57</v>
      </c>
      <c r="J40" s="127">
        <v>110</v>
      </c>
      <c r="K40" s="163">
        <f t="shared" si="0"/>
        <v>175</v>
      </c>
      <c r="L40" s="161">
        <f t="shared" si="1"/>
        <v>13</v>
      </c>
      <c r="M40" s="162">
        <f t="shared" si="1"/>
        <v>92</v>
      </c>
      <c r="N40" s="162">
        <f t="shared" si="1"/>
        <v>127</v>
      </c>
      <c r="O40" s="160">
        <f t="shared" si="2"/>
        <v>232</v>
      </c>
      <c r="P40" s="180">
        <v>94</v>
      </c>
      <c r="Q40" s="33">
        <f>L40/V5</f>
        <v>2.2033898305084745E-2</v>
      </c>
      <c r="R40" s="33">
        <f>M40/W5</f>
        <v>0.11979166666666667</v>
      </c>
      <c r="S40" s="33">
        <f>N40/X5</f>
        <v>0.14580941446613088</v>
      </c>
      <c r="T40" s="33">
        <f>O40/Y5</f>
        <v>0.10408254822790489</v>
      </c>
      <c r="U40" s="34">
        <f t="shared" si="3"/>
        <v>0.40517241379310343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4</v>
      </c>
      <c r="E41" s="151">
        <v>4</v>
      </c>
      <c r="F41" s="151">
        <v>6</v>
      </c>
      <c r="G41" s="168">
        <f t="shared" si="4"/>
        <v>14</v>
      </c>
      <c r="H41" s="152">
        <v>2</v>
      </c>
      <c r="I41" s="151">
        <v>15</v>
      </c>
      <c r="J41" s="151">
        <v>25</v>
      </c>
      <c r="K41" s="156">
        <f t="shared" si="0"/>
        <v>42</v>
      </c>
      <c r="L41" s="171">
        <f t="shared" si="1"/>
        <v>6</v>
      </c>
      <c r="M41" s="172">
        <f t="shared" si="1"/>
        <v>19</v>
      </c>
      <c r="N41" s="172">
        <f t="shared" si="1"/>
        <v>31</v>
      </c>
      <c r="O41" s="173">
        <f t="shared" si="2"/>
        <v>56</v>
      </c>
      <c r="P41" s="154"/>
      <c r="Q41" s="33">
        <f>L41/V5</f>
        <v>1.0169491525423728E-2</v>
      </c>
      <c r="R41" s="33">
        <f>M41/W5</f>
        <v>2.4739583333333332E-2</v>
      </c>
      <c r="S41" s="33">
        <f>N41/X5</f>
        <v>3.5591274397244549E-2</v>
      </c>
      <c r="T41" s="33">
        <f>O41/Y5</f>
        <v>2.512337371018394E-2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>
        <v>3</v>
      </c>
      <c r="F43" s="151">
        <v>4</v>
      </c>
      <c r="G43" s="168">
        <f t="shared" si="4"/>
        <v>7</v>
      </c>
      <c r="H43" s="152">
        <v>1</v>
      </c>
      <c r="I43" s="151">
        <v>10</v>
      </c>
      <c r="J43" s="151">
        <v>14</v>
      </c>
      <c r="K43" s="156">
        <f t="shared" si="0"/>
        <v>25</v>
      </c>
      <c r="L43" s="171">
        <f t="shared" si="1"/>
        <v>1</v>
      </c>
      <c r="M43" s="172">
        <f t="shared" si="1"/>
        <v>13</v>
      </c>
      <c r="N43" s="172">
        <f t="shared" si="1"/>
        <v>18</v>
      </c>
      <c r="O43" s="173">
        <f t="shared" si="2"/>
        <v>32</v>
      </c>
      <c r="P43" s="154">
        <v>3</v>
      </c>
      <c r="Q43" s="33">
        <f>L43/V5</f>
        <v>1.6949152542372881E-3</v>
      </c>
      <c r="R43" s="33">
        <f>M43/W5</f>
        <v>1.6927083333333332E-2</v>
      </c>
      <c r="S43" s="33">
        <f>N43/X5</f>
        <v>2.0665901262916189E-2</v>
      </c>
      <c r="T43" s="33">
        <f>O43/Y5</f>
        <v>1.4356213548676536E-2</v>
      </c>
      <c r="U43" s="34">
        <f t="shared" si="3"/>
        <v>9.375E-2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>
        <v>2</v>
      </c>
      <c r="J44" s="131">
        <v>5</v>
      </c>
      <c r="K44" s="159">
        <f t="shared" si="0"/>
        <v>7</v>
      </c>
      <c r="L44" s="169">
        <f t="shared" si="1"/>
        <v>0</v>
      </c>
      <c r="M44" s="158">
        <f t="shared" si="1"/>
        <v>2</v>
      </c>
      <c r="N44" s="158">
        <f t="shared" si="1"/>
        <v>5</v>
      </c>
      <c r="O44" s="157">
        <f t="shared" si="2"/>
        <v>7</v>
      </c>
      <c r="P44" s="181"/>
      <c r="Q44" s="33">
        <f>L44/V5</f>
        <v>0</v>
      </c>
      <c r="R44" s="33">
        <f>M44/W5</f>
        <v>2.6041666666666665E-3</v>
      </c>
      <c r="S44" s="33">
        <f>N44/X5</f>
        <v>5.7405281285878304E-3</v>
      </c>
      <c r="T44" s="33">
        <f>O44/Y5</f>
        <v>3.1404217137729925E-3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>
        <v>4</v>
      </c>
      <c r="G45" s="157">
        <f t="shared" si="4"/>
        <v>4</v>
      </c>
      <c r="H45" s="132"/>
      <c r="I45" s="131">
        <v>2</v>
      </c>
      <c r="J45" s="131">
        <v>5</v>
      </c>
      <c r="K45" s="159">
        <f t="shared" si="0"/>
        <v>7</v>
      </c>
      <c r="L45" s="169">
        <f t="shared" si="1"/>
        <v>0</v>
      </c>
      <c r="M45" s="158">
        <f t="shared" si="1"/>
        <v>2</v>
      </c>
      <c r="N45" s="158">
        <f t="shared" si="1"/>
        <v>9</v>
      </c>
      <c r="O45" s="157">
        <f t="shared" si="2"/>
        <v>11</v>
      </c>
      <c r="P45" s="181">
        <v>2</v>
      </c>
      <c r="Q45" s="33">
        <f>L45/V5</f>
        <v>0</v>
      </c>
      <c r="R45" s="33">
        <f>M45/W5</f>
        <v>2.6041666666666665E-3</v>
      </c>
      <c r="S45" s="33">
        <f>N45/X5</f>
        <v>1.0332950631458095E-2</v>
      </c>
      <c r="T45" s="33">
        <f>O45/Y5</f>
        <v>4.9349484073575598E-3</v>
      </c>
      <c r="U45" s="34">
        <f t="shared" si="3"/>
        <v>0.18181818181818182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>
        <v>1</v>
      </c>
      <c r="E46" s="127"/>
      <c r="F46" s="127"/>
      <c r="G46" s="160">
        <f t="shared" si="4"/>
        <v>1</v>
      </c>
      <c r="H46" s="129"/>
      <c r="I46" s="127"/>
      <c r="J46" s="127"/>
      <c r="K46" s="163">
        <f t="shared" si="0"/>
        <v>0</v>
      </c>
      <c r="L46" s="161">
        <f t="shared" si="1"/>
        <v>1</v>
      </c>
      <c r="M46" s="162">
        <f t="shared" si="1"/>
        <v>0</v>
      </c>
      <c r="N46" s="162">
        <f t="shared" si="1"/>
        <v>0</v>
      </c>
      <c r="O46" s="160">
        <f t="shared" si="2"/>
        <v>1</v>
      </c>
      <c r="P46" s="180"/>
      <c r="Q46" s="33">
        <f>L46/V5</f>
        <v>1.6949152542372881E-3</v>
      </c>
      <c r="R46" s="33">
        <f>M46/W5</f>
        <v>0</v>
      </c>
      <c r="S46" s="33">
        <f>N46/X5</f>
        <v>0</v>
      </c>
      <c r="T46" s="33">
        <f>O46/Y5</f>
        <v>4.4863167339614175E-4</v>
      </c>
      <c r="U46" s="34">
        <f t="shared" si="3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5</v>
      </c>
      <c r="E47" s="151">
        <v>65</v>
      </c>
      <c r="F47" s="151">
        <v>215</v>
      </c>
      <c r="G47" s="168">
        <f t="shared" si="4"/>
        <v>285</v>
      </c>
      <c r="H47" s="152">
        <v>2</v>
      </c>
      <c r="I47" s="151">
        <v>112</v>
      </c>
      <c r="J47" s="151">
        <v>525</v>
      </c>
      <c r="K47" s="156">
        <f t="shared" si="0"/>
        <v>639</v>
      </c>
      <c r="L47" s="171">
        <f t="shared" si="1"/>
        <v>7</v>
      </c>
      <c r="M47" s="172">
        <f t="shared" si="1"/>
        <v>177</v>
      </c>
      <c r="N47" s="172">
        <f t="shared" si="1"/>
        <v>740</v>
      </c>
      <c r="O47" s="173">
        <f t="shared" si="2"/>
        <v>924</v>
      </c>
      <c r="P47" s="154">
        <v>32</v>
      </c>
      <c r="Q47" s="33">
        <f>L47/V5</f>
        <v>1.1864406779661017E-2</v>
      </c>
      <c r="R47" s="33">
        <f>M47/W5</f>
        <v>0.23046875</v>
      </c>
      <c r="S47" s="33">
        <f>N47/X5</f>
        <v>0.84959816303099889</v>
      </c>
      <c r="T47" s="33">
        <f>O47/Y5</f>
        <v>0.414535666218035</v>
      </c>
      <c r="U47" s="34">
        <f t="shared" si="3"/>
        <v>3.4632034632034632E-2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3</v>
      </c>
      <c r="E48" s="131">
        <v>45</v>
      </c>
      <c r="F48" s="131">
        <v>88</v>
      </c>
      <c r="G48" s="157">
        <f t="shared" si="4"/>
        <v>136</v>
      </c>
      <c r="H48" s="132">
        <v>1</v>
      </c>
      <c r="I48" s="131">
        <v>85</v>
      </c>
      <c r="J48" s="131">
        <v>193</v>
      </c>
      <c r="K48" s="159">
        <f t="shared" si="0"/>
        <v>279</v>
      </c>
      <c r="L48" s="169">
        <f t="shared" si="1"/>
        <v>4</v>
      </c>
      <c r="M48" s="158">
        <f t="shared" si="1"/>
        <v>130</v>
      </c>
      <c r="N48" s="158">
        <f t="shared" si="1"/>
        <v>281</v>
      </c>
      <c r="O48" s="157">
        <f t="shared" si="2"/>
        <v>415</v>
      </c>
      <c r="P48" s="181">
        <v>26</v>
      </c>
      <c r="Q48" s="33">
        <f>L48/V5</f>
        <v>6.7796610169491523E-3</v>
      </c>
      <c r="R48" s="33">
        <f>M48/W5</f>
        <v>0.16927083333333334</v>
      </c>
      <c r="S48" s="33">
        <f>N48/X5</f>
        <v>0.32261768082663606</v>
      </c>
      <c r="T48" s="33">
        <f>O48/Y5</f>
        <v>0.18618214445939885</v>
      </c>
      <c r="U48" s="34">
        <f t="shared" si="3"/>
        <v>6.2650602409638559E-2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10</v>
      </c>
      <c r="F49" s="131">
        <v>45</v>
      </c>
      <c r="G49" s="157">
        <f t="shared" si="4"/>
        <v>55</v>
      </c>
      <c r="H49" s="132"/>
      <c r="I49" s="131">
        <v>3</v>
      </c>
      <c r="J49" s="131">
        <v>83</v>
      </c>
      <c r="K49" s="159">
        <f t="shared" si="0"/>
        <v>86</v>
      </c>
      <c r="L49" s="169">
        <f t="shared" si="1"/>
        <v>0</v>
      </c>
      <c r="M49" s="158">
        <f t="shared" si="1"/>
        <v>13</v>
      </c>
      <c r="N49" s="158">
        <f t="shared" si="1"/>
        <v>128</v>
      </c>
      <c r="O49" s="157">
        <f t="shared" si="2"/>
        <v>141</v>
      </c>
      <c r="P49" s="181">
        <v>2</v>
      </c>
      <c r="Q49" s="33">
        <f>L49/V5</f>
        <v>0</v>
      </c>
      <c r="R49" s="33">
        <f>M49/W5</f>
        <v>1.6927083333333332E-2</v>
      </c>
      <c r="S49" s="33">
        <f>N49/X5</f>
        <v>0.14695752009184845</v>
      </c>
      <c r="T49" s="33">
        <f>O49/Y5</f>
        <v>6.3257065948855995E-2</v>
      </c>
      <c r="U49" s="34">
        <f t="shared" si="3"/>
        <v>1.4184397163120567E-2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>
        <v>1</v>
      </c>
      <c r="F50" s="131">
        <v>2</v>
      </c>
      <c r="G50" s="157">
        <f t="shared" si="4"/>
        <v>3</v>
      </c>
      <c r="H50" s="132"/>
      <c r="I50" s="131"/>
      <c r="J50" s="131">
        <v>5</v>
      </c>
      <c r="K50" s="159">
        <f t="shared" si="0"/>
        <v>5</v>
      </c>
      <c r="L50" s="169">
        <f t="shared" si="1"/>
        <v>0</v>
      </c>
      <c r="M50" s="158">
        <f t="shared" si="1"/>
        <v>1</v>
      </c>
      <c r="N50" s="158">
        <f t="shared" si="1"/>
        <v>7</v>
      </c>
      <c r="O50" s="157">
        <f t="shared" si="2"/>
        <v>8</v>
      </c>
      <c r="P50" s="181"/>
      <c r="Q50" s="33">
        <f>L50/V5</f>
        <v>0</v>
      </c>
      <c r="R50" s="33">
        <f>M50/W5</f>
        <v>1.3020833333333333E-3</v>
      </c>
      <c r="S50" s="33">
        <f>N50/X5</f>
        <v>8.0367393800229621E-3</v>
      </c>
      <c r="T50" s="33">
        <f>O50/Y5</f>
        <v>3.589053387169134E-3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9</v>
      </c>
      <c r="F52" s="131">
        <v>41</v>
      </c>
      <c r="G52" s="157">
        <f t="shared" si="4"/>
        <v>50</v>
      </c>
      <c r="H52" s="132"/>
      <c r="I52" s="131">
        <v>3</v>
      </c>
      <c r="J52" s="131">
        <v>76</v>
      </c>
      <c r="K52" s="159">
        <f t="shared" si="0"/>
        <v>79</v>
      </c>
      <c r="L52" s="169">
        <f t="shared" si="1"/>
        <v>0</v>
      </c>
      <c r="M52" s="158">
        <f t="shared" si="1"/>
        <v>12</v>
      </c>
      <c r="N52" s="158">
        <f t="shared" si="1"/>
        <v>117</v>
      </c>
      <c r="O52" s="157">
        <f t="shared" si="2"/>
        <v>129</v>
      </c>
      <c r="P52" s="181">
        <v>2</v>
      </c>
      <c r="Q52" s="33">
        <f>L52/V5</f>
        <v>0</v>
      </c>
      <c r="R52" s="33">
        <f>M52/W5</f>
        <v>1.5625E-2</v>
      </c>
      <c r="S52" s="33">
        <f>N52/X5</f>
        <v>0.13432835820895522</v>
      </c>
      <c r="T52" s="33">
        <f>O52/Y5</f>
        <v>5.7873485868102287E-2</v>
      </c>
      <c r="U52" s="34">
        <f t="shared" si="3"/>
        <v>1.5503875968992248E-2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>
        <v>2</v>
      </c>
      <c r="G53" s="157">
        <f t="shared" si="4"/>
        <v>2</v>
      </c>
      <c r="H53" s="132"/>
      <c r="I53" s="131"/>
      <c r="J53" s="131">
        <v>2</v>
      </c>
      <c r="K53" s="159">
        <f t="shared" si="0"/>
        <v>2</v>
      </c>
      <c r="L53" s="169">
        <f t="shared" si="1"/>
        <v>0</v>
      </c>
      <c r="M53" s="158">
        <f t="shared" si="1"/>
        <v>0</v>
      </c>
      <c r="N53" s="158">
        <f t="shared" si="1"/>
        <v>4</v>
      </c>
      <c r="O53" s="157">
        <f t="shared" si="2"/>
        <v>4</v>
      </c>
      <c r="P53" s="181"/>
      <c r="Q53" s="33">
        <f>L53/V5</f>
        <v>0</v>
      </c>
      <c r="R53" s="33">
        <f>M53/W5</f>
        <v>0</v>
      </c>
      <c r="S53" s="33">
        <f>N53/X5</f>
        <v>4.5924225028702642E-3</v>
      </c>
      <c r="T53" s="33">
        <f>O53/Y5</f>
        <v>1.794526693584567E-3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>
        <v>2</v>
      </c>
      <c r="E54" s="131">
        <v>2</v>
      </c>
      <c r="F54" s="131">
        <v>9</v>
      </c>
      <c r="G54" s="157">
        <f t="shared" si="4"/>
        <v>13</v>
      </c>
      <c r="H54" s="132"/>
      <c r="I54" s="131">
        <v>3</v>
      </c>
      <c r="J54" s="131">
        <v>6</v>
      </c>
      <c r="K54" s="159">
        <f t="shared" si="0"/>
        <v>9</v>
      </c>
      <c r="L54" s="169">
        <f t="shared" si="1"/>
        <v>2</v>
      </c>
      <c r="M54" s="158">
        <f t="shared" si="1"/>
        <v>5</v>
      </c>
      <c r="N54" s="158">
        <f t="shared" si="1"/>
        <v>15</v>
      </c>
      <c r="O54" s="157">
        <f t="shared" si="2"/>
        <v>22</v>
      </c>
      <c r="P54" s="181">
        <v>1</v>
      </c>
      <c r="Q54" s="33">
        <f>L54/V5</f>
        <v>3.3898305084745762E-3</v>
      </c>
      <c r="R54" s="33">
        <f>M54/W5</f>
        <v>6.510416666666667E-3</v>
      </c>
      <c r="S54" s="33">
        <f>N54/X5</f>
        <v>1.7221584385763489E-2</v>
      </c>
      <c r="T54" s="33">
        <f>O54/Y5</f>
        <v>9.8698968147151196E-3</v>
      </c>
      <c r="U54" s="34">
        <f t="shared" si="3"/>
        <v>4.5454545454545456E-2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8</v>
      </c>
      <c r="F55" s="131">
        <v>63</v>
      </c>
      <c r="G55" s="157">
        <f t="shared" si="4"/>
        <v>71</v>
      </c>
      <c r="H55" s="132"/>
      <c r="I55" s="131">
        <v>21</v>
      </c>
      <c r="J55" s="131">
        <v>233</v>
      </c>
      <c r="K55" s="159">
        <f t="shared" si="0"/>
        <v>254</v>
      </c>
      <c r="L55" s="169">
        <f t="shared" si="1"/>
        <v>0</v>
      </c>
      <c r="M55" s="158">
        <f t="shared" si="1"/>
        <v>29</v>
      </c>
      <c r="N55" s="158">
        <f t="shared" si="1"/>
        <v>296</v>
      </c>
      <c r="O55" s="157">
        <f t="shared" si="2"/>
        <v>325</v>
      </c>
      <c r="P55" s="181">
        <v>2</v>
      </c>
      <c r="Q55" s="33">
        <f>L55/V5</f>
        <v>0</v>
      </c>
      <c r="R55" s="33">
        <f>M55/W5</f>
        <v>3.7760416666666664E-2</v>
      </c>
      <c r="S55" s="33">
        <f>N55/X5</f>
        <v>0.33983926521239954</v>
      </c>
      <c r="T55" s="33">
        <f>O55/Y5</f>
        <v>0.14580529385374608</v>
      </c>
      <c r="U55" s="34">
        <f t="shared" si="3"/>
        <v>6.1538461538461538E-3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>
        <v>1</v>
      </c>
      <c r="G56" s="157">
        <f t="shared" si="4"/>
        <v>1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1</v>
      </c>
      <c r="O56" s="157">
        <f t="shared" si="2"/>
        <v>1</v>
      </c>
      <c r="P56" s="181"/>
      <c r="Q56" s="33">
        <f>L56/V5</f>
        <v>0</v>
      </c>
      <c r="R56" s="33">
        <f>M56/W5</f>
        <v>0</v>
      </c>
      <c r="S56" s="33">
        <f>N56/X5</f>
        <v>1.148105625717566E-3</v>
      </c>
      <c r="T56" s="33">
        <f>O56/Y5</f>
        <v>4.4863167339614175E-4</v>
      </c>
      <c r="U56" s="34">
        <f t="shared" si="3"/>
        <v>0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8</v>
      </c>
      <c r="F57" s="131">
        <v>62</v>
      </c>
      <c r="G57" s="157">
        <f t="shared" si="4"/>
        <v>70</v>
      </c>
      <c r="H57" s="132"/>
      <c r="I57" s="131">
        <v>21</v>
      </c>
      <c r="J57" s="131">
        <v>233</v>
      </c>
      <c r="K57" s="159">
        <f t="shared" si="0"/>
        <v>254</v>
      </c>
      <c r="L57" s="169">
        <f t="shared" si="1"/>
        <v>0</v>
      </c>
      <c r="M57" s="158">
        <f t="shared" si="1"/>
        <v>29</v>
      </c>
      <c r="N57" s="158">
        <f t="shared" si="1"/>
        <v>295</v>
      </c>
      <c r="O57" s="157">
        <f t="shared" si="2"/>
        <v>324</v>
      </c>
      <c r="P57" s="181">
        <v>2</v>
      </c>
      <c r="Q57" s="33">
        <f>L57/V5</f>
        <v>0</v>
      </c>
      <c r="R57" s="33">
        <f>M57/W5</f>
        <v>3.7760416666666664E-2</v>
      </c>
      <c r="S57" s="33">
        <f>N57/X5</f>
        <v>0.338691159586682</v>
      </c>
      <c r="T57" s="33">
        <f>O57/Y5</f>
        <v>0.14535666218034993</v>
      </c>
      <c r="U57" s="34">
        <f t="shared" si="3"/>
        <v>6.1728395061728392E-3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4</v>
      </c>
      <c r="E60" s="151">
        <v>3</v>
      </c>
      <c r="F60" s="151">
        <v>6</v>
      </c>
      <c r="G60" s="168">
        <f t="shared" si="4"/>
        <v>13</v>
      </c>
      <c r="H60" s="152">
        <v>1</v>
      </c>
      <c r="I60" s="151">
        <v>12</v>
      </c>
      <c r="J60" s="151">
        <v>15</v>
      </c>
      <c r="K60" s="156">
        <f t="shared" si="0"/>
        <v>28</v>
      </c>
      <c r="L60" s="171">
        <f t="shared" si="1"/>
        <v>5</v>
      </c>
      <c r="M60" s="172">
        <f t="shared" si="1"/>
        <v>15</v>
      </c>
      <c r="N60" s="172">
        <f t="shared" si="1"/>
        <v>21</v>
      </c>
      <c r="O60" s="173">
        <f t="shared" si="2"/>
        <v>41</v>
      </c>
      <c r="P60" s="154"/>
      <c r="Q60" s="33">
        <f>L60/V5</f>
        <v>8.4745762711864406E-3</v>
      </c>
      <c r="R60" s="33">
        <f>M60/W5</f>
        <v>1.953125E-2</v>
      </c>
      <c r="S60" s="33">
        <f>N60/X5</f>
        <v>2.4110218140068886E-2</v>
      </c>
      <c r="T60" s="33">
        <f>O60/Y5</f>
        <v>1.8393898609241812E-2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1</v>
      </c>
      <c r="F62" s="131">
        <v>2</v>
      </c>
      <c r="G62" s="157">
        <f t="shared" si="4"/>
        <v>3</v>
      </c>
      <c r="H62" s="132"/>
      <c r="I62" s="131">
        <v>2</v>
      </c>
      <c r="J62" s="131">
        <v>1</v>
      </c>
      <c r="K62" s="159">
        <f t="shared" si="0"/>
        <v>3</v>
      </c>
      <c r="L62" s="169">
        <f t="shared" si="1"/>
        <v>0</v>
      </c>
      <c r="M62" s="158">
        <f t="shared" si="1"/>
        <v>3</v>
      </c>
      <c r="N62" s="158">
        <f t="shared" si="1"/>
        <v>3</v>
      </c>
      <c r="O62" s="157">
        <f t="shared" si="2"/>
        <v>6</v>
      </c>
      <c r="P62" s="181"/>
      <c r="Q62" s="33">
        <f>L62/V5</f>
        <v>0</v>
      </c>
      <c r="R62" s="33">
        <f>M62/W5</f>
        <v>3.90625E-3</v>
      </c>
      <c r="S62" s="33">
        <f>N62/X5</f>
        <v>3.4443168771526979E-3</v>
      </c>
      <c r="T62" s="33">
        <f>O62/Y5</f>
        <v>2.6917900403768506E-3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4</v>
      </c>
      <c r="E63" s="127">
        <v>2</v>
      </c>
      <c r="F63" s="127">
        <v>4</v>
      </c>
      <c r="G63" s="160">
        <f t="shared" si="4"/>
        <v>10</v>
      </c>
      <c r="H63" s="129">
        <v>1</v>
      </c>
      <c r="I63" s="127">
        <v>10</v>
      </c>
      <c r="J63" s="127">
        <v>13</v>
      </c>
      <c r="K63" s="163">
        <f t="shared" si="0"/>
        <v>24</v>
      </c>
      <c r="L63" s="161">
        <f t="shared" si="1"/>
        <v>5</v>
      </c>
      <c r="M63" s="162">
        <f t="shared" si="1"/>
        <v>12</v>
      </c>
      <c r="N63" s="162">
        <f t="shared" si="1"/>
        <v>17</v>
      </c>
      <c r="O63" s="160">
        <f t="shared" si="2"/>
        <v>34</v>
      </c>
      <c r="P63" s="180"/>
      <c r="Q63" s="33">
        <f>L63/V5</f>
        <v>8.4745762711864406E-3</v>
      </c>
      <c r="R63" s="33">
        <f>M63/W5</f>
        <v>1.5625E-2</v>
      </c>
      <c r="S63" s="33">
        <f>N63/X5</f>
        <v>1.9517795637198621E-2</v>
      </c>
      <c r="T63" s="33">
        <f>O63/Y5</f>
        <v>1.5253476895468821E-2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</v>
      </c>
      <c r="E64" s="151">
        <v>18</v>
      </c>
      <c r="F64" s="151">
        <v>12</v>
      </c>
      <c r="G64" s="168">
        <f t="shared" si="4"/>
        <v>31</v>
      </c>
      <c r="H64" s="152">
        <v>4</v>
      </c>
      <c r="I64" s="151">
        <v>15</v>
      </c>
      <c r="J64" s="151">
        <v>30</v>
      </c>
      <c r="K64" s="156">
        <f t="shared" si="0"/>
        <v>49</v>
      </c>
      <c r="L64" s="171">
        <f t="shared" si="1"/>
        <v>5</v>
      </c>
      <c r="M64" s="172">
        <f t="shared" si="1"/>
        <v>33</v>
      </c>
      <c r="N64" s="172">
        <f t="shared" si="1"/>
        <v>42</v>
      </c>
      <c r="O64" s="173">
        <f t="shared" si="2"/>
        <v>80</v>
      </c>
      <c r="P64" s="154"/>
      <c r="Q64" s="33">
        <f>L64/V5</f>
        <v>8.4745762711864406E-3</v>
      </c>
      <c r="R64" s="33">
        <f>M64/W5</f>
        <v>4.296875E-2</v>
      </c>
      <c r="S64" s="33">
        <f>N64/X5</f>
        <v>4.8220436280137773E-2</v>
      </c>
      <c r="T64" s="33">
        <f>O64/Y5</f>
        <v>3.5890533871691339E-2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1</v>
      </c>
      <c r="E65" s="131">
        <v>5</v>
      </c>
      <c r="F65" s="131">
        <v>5</v>
      </c>
      <c r="G65" s="157">
        <f t="shared" si="4"/>
        <v>11</v>
      </c>
      <c r="H65" s="132">
        <v>1</v>
      </c>
      <c r="I65" s="131">
        <v>2</v>
      </c>
      <c r="J65" s="131">
        <v>1</v>
      </c>
      <c r="K65" s="159">
        <f t="shared" si="0"/>
        <v>4</v>
      </c>
      <c r="L65" s="169">
        <f t="shared" si="1"/>
        <v>2</v>
      </c>
      <c r="M65" s="158">
        <f t="shared" si="1"/>
        <v>7</v>
      </c>
      <c r="N65" s="158">
        <f t="shared" si="1"/>
        <v>6</v>
      </c>
      <c r="O65" s="157">
        <f t="shared" si="2"/>
        <v>15</v>
      </c>
      <c r="P65" s="181"/>
      <c r="Q65" s="33">
        <f>L65/V5</f>
        <v>3.3898305084745762E-3</v>
      </c>
      <c r="R65" s="33">
        <f>M65/W5</f>
        <v>9.1145833333333339E-3</v>
      </c>
      <c r="S65" s="33">
        <f>N65/X5</f>
        <v>6.8886337543053958E-3</v>
      </c>
      <c r="T65" s="33">
        <f>O65/Y5</f>
        <v>6.7294751009421266E-3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/>
      <c r="E66" s="131">
        <v>7</v>
      </c>
      <c r="F66" s="131">
        <v>2</v>
      </c>
      <c r="G66" s="157">
        <f t="shared" si="4"/>
        <v>9</v>
      </c>
      <c r="H66" s="132">
        <v>3</v>
      </c>
      <c r="I66" s="131">
        <v>5</v>
      </c>
      <c r="J66" s="131">
        <v>11</v>
      </c>
      <c r="K66" s="159">
        <f t="shared" si="0"/>
        <v>19</v>
      </c>
      <c r="L66" s="169">
        <f t="shared" si="1"/>
        <v>3</v>
      </c>
      <c r="M66" s="158">
        <f t="shared" si="1"/>
        <v>12</v>
      </c>
      <c r="N66" s="158">
        <f t="shared" si="1"/>
        <v>13</v>
      </c>
      <c r="O66" s="157">
        <f t="shared" si="2"/>
        <v>28</v>
      </c>
      <c r="P66" s="181"/>
      <c r="Q66" s="33">
        <f>L66/V5</f>
        <v>5.084745762711864E-3</v>
      </c>
      <c r="R66" s="33">
        <f>M66/W5</f>
        <v>1.5625E-2</v>
      </c>
      <c r="S66" s="33">
        <f>N66/X5</f>
        <v>1.4925373134328358E-2</v>
      </c>
      <c r="T66" s="33">
        <f>O66/Y5</f>
        <v>1.256168685509197E-2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>
        <v>1</v>
      </c>
      <c r="G68" s="160">
        <f t="shared" si="4"/>
        <v>1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1</v>
      </c>
      <c r="O68" s="160">
        <f t="shared" si="2"/>
        <v>1</v>
      </c>
      <c r="P68" s="182"/>
      <c r="Q68" s="33">
        <f>L68/V5</f>
        <v>0</v>
      </c>
      <c r="R68" s="33">
        <f>M68/W5</f>
        <v>0</v>
      </c>
      <c r="S68" s="33">
        <f>N68/X5</f>
        <v>1.148105625717566E-3</v>
      </c>
      <c r="T68" s="33">
        <f>O68/Y5</f>
        <v>4.4863167339614175E-4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2</v>
      </c>
      <c r="E69" s="151">
        <v>6</v>
      </c>
      <c r="F69" s="151">
        <v>12</v>
      </c>
      <c r="G69" s="168">
        <f t="shared" si="4"/>
        <v>20</v>
      </c>
      <c r="H69" s="152">
        <v>7</v>
      </c>
      <c r="I69" s="151">
        <v>14</v>
      </c>
      <c r="J69" s="151">
        <v>37</v>
      </c>
      <c r="K69" s="156">
        <f t="shared" si="0"/>
        <v>58</v>
      </c>
      <c r="L69" s="166">
        <f t="shared" si="1"/>
        <v>9</v>
      </c>
      <c r="M69" s="167">
        <f t="shared" si="1"/>
        <v>20</v>
      </c>
      <c r="N69" s="167">
        <f t="shared" si="1"/>
        <v>49</v>
      </c>
      <c r="O69" s="168">
        <f t="shared" si="2"/>
        <v>78</v>
      </c>
      <c r="P69" s="183">
        <v>6</v>
      </c>
      <c r="Q69" s="33">
        <f>L69/V5</f>
        <v>1.5254237288135594E-2</v>
      </c>
      <c r="R69" s="33">
        <f>M69/W5</f>
        <v>2.6041666666666668E-2</v>
      </c>
      <c r="S69" s="33">
        <f>N69/X5</f>
        <v>5.6257175660160738E-2</v>
      </c>
      <c r="T69" s="33">
        <f>O69/Y5</f>
        <v>3.4993270524899055E-2</v>
      </c>
      <c r="U69" s="34">
        <f t="shared" si="3"/>
        <v>7.6923076923076927E-2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1</v>
      </c>
      <c r="F70" s="131">
        <v>8</v>
      </c>
      <c r="G70" s="157">
        <f t="shared" si="4"/>
        <v>9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8</v>
      </c>
      <c r="O70" s="157">
        <f t="shared" si="2"/>
        <v>9</v>
      </c>
      <c r="P70" s="184">
        <v>5</v>
      </c>
      <c r="Q70" s="33">
        <f>L70/V5</f>
        <v>0</v>
      </c>
      <c r="R70" s="33">
        <f>M70/W5</f>
        <v>1.3020833333333333E-3</v>
      </c>
      <c r="S70" s="33">
        <f>N70/X5</f>
        <v>9.1848450057405284E-3</v>
      </c>
      <c r="T70" s="33">
        <f>O70/Y5</f>
        <v>4.0376850605652759E-3</v>
      </c>
      <c r="U70" s="34">
        <f t="shared" si="3"/>
        <v>0.55555555555555558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>
        <v>3</v>
      </c>
      <c r="I71" s="131">
        <v>13</v>
      </c>
      <c r="J71" s="131">
        <v>15</v>
      </c>
      <c r="K71" s="159">
        <f t="shared" si="0"/>
        <v>31</v>
      </c>
      <c r="L71" s="169">
        <f t="shared" si="5"/>
        <v>3</v>
      </c>
      <c r="M71" s="158">
        <f t="shared" si="5"/>
        <v>13</v>
      </c>
      <c r="N71" s="158">
        <f t="shared" si="5"/>
        <v>15</v>
      </c>
      <c r="O71" s="157">
        <f t="shared" si="2"/>
        <v>31</v>
      </c>
      <c r="P71" s="181">
        <v>2</v>
      </c>
      <c r="Q71" s="33">
        <f>L71/V5</f>
        <v>5.084745762711864E-3</v>
      </c>
      <c r="R71" s="33">
        <f>M71/W5</f>
        <v>1.6927083333333332E-2</v>
      </c>
      <c r="S71" s="33">
        <f>N71/X5</f>
        <v>1.7221584385763489E-2</v>
      </c>
      <c r="T71" s="33">
        <f>O71/Y5</f>
        <v>1.3907581875280395E-2</v>
      </c>
      <c r="U71" s="34">
        <f t="shared" si="3"/>
        <v>6.4516129032258063E-2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7</v>
      </c>
      <c r="E73" s="114">
        <v>23</v>
      </c>
      <c r="F73" s="114">
        <v>20</v>
      </c>
      <c r="G73" s="164">
        <f>D73+E73+F73</f>
        <v>50</v>
      </c>
      <c r="H73" s="115">
        <v>6</v>
      </c>
      <c r="I73" s="114">
        <v>30</v>
      </c>
      <c r="J73" s="114">
        <v>45</v>
      </c>
      <c r="K73" s="165">
        <f>H73+I73+J73</f>
        <v>81</v>
      </c>
      <c r="L73" s="170">
        <f t="shared" si="5"/>
        <v>13</v>
      </c>
      <c r="M73" s="155">
        <f t="shared" si="5"/>
        <v>53</v>
      </c>
      <c r="N73" s="155">
        <f t="shared" si="5"/>
        <v>65</v>
      </c>
      <c r="O73" s="164">
        <f>L73+M73+N73</f>
        <v>131</v>
      </c>
      <c r="P73" s="185"/>
      <c r="Q73" s="33">
        <f>L73/V5</f>
        <v>2.2033898305084745E-2</v>
      </c>
      <c r="R73" s="33">
        <f>M73/W5</f>
        <v>6.9010416666666671E-2</v>
      </c>
      <c r="S73" s="33">
        <f>N73/X5</f>
        <v>7.4626865671641784E-2</v>
      </c>
      <c r="T73" s="33">
        <f>O73/Y5</f>
        <v>5.8770749214894571E-2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35</v>
      </c>
      <c r="E74" s="119">
        <f t="shared" si="6"/>
        <v>198</v>
      </c>
      <c r="F74" s="119">
        <f t="shared" si="6"/>
        <v>332</v>
      </c>
      <c r="G74" s="120">
        <f t="shared" si="6"/>
        <v>565</v>
      </c>
      <c r="H74" s="121">
        <f t="shared" si="6"/>
        <v>47</v>
      </c>
      <c r="I74" s="119">
        <f t="shared" si="6"/>
        <v>371</v>
      </c>
      <c r="J74" s="119">
        <f t="shared" si="6"/>
        <v>992</v>
      </c>
      <c r="K74" s="122">
        <f t="shared" si="6"/>
        <v>1410</v>
      </c>
      <c r="L74" s="123">
        <f t="shared" si="6"/>
        <v>82</v>
      </c>
      <c r="M74" s="124">
        <f t="shared" si="6"/>
        <v>569</v>
      </c>
      <c r="N74" s="124">
        <f t="shared" si="6"/>
        <v>1324</v>
      </c>
      <c r="O74" s="125">
        <f t="shared" si="6"/>
        <v>1975</v>
      </c>
      <c r="P74" s="126">
        <f t="shared" si="6"/>
        <v>227</v>
      </c>
      <c r="Q74" s="33">
        <f>L74/V5</f>
        <v>0.13898305084745763</v>
      </c>
      <c r="R74" s="33">
        <f>M74/W5</f>
        <v>0.74088541666666663</v>
      </c>
      <c r="S74" s="33">
        <f>N74/X5</f>
        <v>1.5200918484500574</v>
      </c>
      <c r="T74" s="33">
        <f>O74/Y5</f>
        <v>0.88604755495737997</v>
      </c>
      <c r="U74" s="34">
        <f>P74/O74</f>
        <v>0.11493670886075949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Y153"/>
  <sheetViews>
    <sheetView topLeftCell="A49" zoomScale="80" zoomScaleNormal="80" workbookViewId="0">
      <selection activeCell="I30" sqref="I30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[1]Светлогорск!$E$7</f>
        <v>229</v>
      </c>
      <c r="W5" s="6">
        <f>[1]Светлогорск!$E$8</f>
        <v>336</v>
      </c>
      <c r="X5" s="6">
        <f>[1]Светлогорск!$E$9</f>
        <v>370</v>
      </c>
      <c r="Y5" s="6">
        <f>SUM(V5:X5)</f>
        <v>935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>
        <v>1</v>
      </c>
      <c r="F7" s="151"/>
      <c r="G7" s="164">
        <f>D7+E7+F7</f>
        <v>1</v>
      </c>
      <c r="H7" s="152"/>
      <c r="I7" s="151"/>
      <c r="J7" s="151">
        <v>2</v>
      </c>
      <c r="K7" s="165">
        <f>H7+I7+J7</f>
        <v>2</v>
      </c>
      <c r="L7" s="166">
        <f>D7+H7</f>
        <v>0</v>
      </c>
      <c r="M7" s="167">
        <f>E7+I7</f>
        <v>1</v>
      </c>
      <c r="N7" s="167">
        <f>F7+J7</f>
        <v>2</v>
      </c>
      <c r="O7" s="168">
        <f>L7+M7+N7</f>
        <v>3</v>
      </c>
      <c r="P7" s="153"/>
      <c r="Q7" s="33">
        <f>L7/V5</f>
        <v>0</v>
      </c>
      <c r="R7" s="33">
        <f>M7/W5</f>
        <v>2.976190476190476E-3</v>
      </c>
      <c r="S7" s="33">
        <f>N7/X5</f>
        <v>5.4054054054054057E-3</v>
      </c>
      <c r="T7" s="33">
        <f>O7/Y5</f>
        <v>3.2085561497326204E-3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>
        <v>2</v>
      </c>
      <c r="G9" s="168">
        <f t="shared" ref="G9:G72" si="4">D9+E9+F9</f>
        <v>2</v>
      </c>
      <c r="H9" s="152"/>
      <c r="I9" s="151">
        <v>1</v>
      </c>
      <c r="J9" s="151">
        <v>1</v>
      </c>
      <c r="K9" s="156">
        <f t="shared" si="0"/>
        <v>2</v>
      </c>
      <c r="L9" s="166">
        <f t="shared" si="1"/>
        <v>0</v>
      </c>
      <c r="M9" s="167">
        <f t="shared" si="1"/>
        <v>1</v>
      </c>
      <c r="N9" s="167">
        <f t="shared" si="1"/>
        <v>3</v>
      </c>
      <c r="O9" s="168">
        <f t="shared" si="2"/>
        <v>4</v>
      </c>
      <c r="P9" s="154">
        <v>4</v>
      </c>
      <c r="Q9" s="33">
        <f>L9/V5</f>
        <v>0</v>
      </c>
      <c r="R9" s="33">
        <f>M9/W5</f>
        <v>2.976190476190476E-3</v>
      </c>
      <c r="S9" s="33">
        <f>N9/X5</f>
        <v>8.1081081081081086E-3</v>
      </c>
      <c r="T9" s="33">
        <f>O9/Y5</f>
        <v>4.2780748663101605E-3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>
        <v>2</v>
      </c>
      <c r="G10" s="157">
        <f t="shared" si="4"/>
        <v>2</v>
      </c>
      <c r="H10" s="179"/>
      <c r="I10" s="178">
        <v>1</v>
      </c>
      <c r="J10" s="178">
        <v>1</v>
      </c>
      <c r="K10" s="159">
        <f t="shared" si="0"/>
        <v>2</v>
      </c>
      <c r="L10" s="169">
        <f t="shared" si="1"/>
        <v>0</v>
      </c>
      <c r="M10" s="158">
        <f t="shared" si="1"/>
        <v>1</v>
      </c>
      <c r="N10" s="158">
        <f t="shared" si="1"/>
        <v>3</v>
      </c>
      <c r="O10" s="157">
        <f t="shared" si="2"/>
        <v>4</v>
      </c>
      <c r="P10" s="181">
        <v>4</v>
      </c>
      <c r="Q10" s="33">
        <f>L10/V5</f>
        <v>0</v>
      </c>
      <c r="R10" s="33">
        <f>M10/W5</f>
        <v>2.976190476190476E-3</v>
      </c>
      <c r="S10" s="33">
        <f>N10/X5</f>
        <v>8.1081081081081086E-3</v>
      </c>
      <c r="T10" s="33">
        <f>O10/Y5</f>
        <v>4.2780748663101605E-3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>
        <v>1</v>
      </c>
      <c r="J35" s="151"/>
      <c r="K35" s="156">
        <f t="shared" si="0"/>
        <v>1</v>
      </c>
      <c r="L35" s="171">
        <f t="shared" si="1"/>
        <v>0</v>
      </c>
      <c r="M35" s="172">
        <f t="shared" si="1"/>
        <v>1</v>
      </c>
      <c r="N35" s="172">
        <f t="shared" si="1"/>
        <v>0</v>
      </c>
      <c r="O35" s="173">
        <f t="shared" si="2"/>
        <v>1</v>
      </c>
      <c r="P35" s="154">
        <v>1</v>
      </c>
      <c r="Q35" s="33">
        <f>L35/V5</f>
        <v>0</v>
      </c>
      <c r="R35" s="33">
        <f>M35/W5</f>
        <v>2.976190476190476E-3</v>
      </c>
      <c r="S35" s="33">
        <f>N35/X5</f>
        <v>0</v>
      </c>
      <c r="T35" s="33">
        <f>O35/Y5</f>
        <v>1.0695187165775401E-3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/>
      <c r="I36" s="175">
        <v>1</v>
      </c>
      <c r="J36" s="175"/>
      <c r="K36" s="163">
        <f t="shared" si="0"/>
        <v>1</v>
      </c>
      <c r="L36" s="161">
        <f t="shared" si="1"/>
        <v>0</v>
      </c>
      <c r="M36" s="162">
        <f t="shared" si="1"/>
        <v>1</v>
      </c>
      <c r="N36" s="162">
        <f t="shared" si="1"/>
        <v>0</v>
      </c>
      <c r="O36" s="160">
        <f t="shared" si="2"/>
        <v>1</v>
      </c>
      <c r="P36" s="180">
        <v>1</v>
      </c>
      <c r="Q36" s="33">
        <f>L36/V5</f>
        <v>0</v>
      </c>
      <c r="R36" s="33">
        <f>M36/W5</f>
        <v>2.976190476190476E-3</v>
      </c>
      <c r="S36" s="33">
        <f>N36/X5</f>
        <v>0</v>
      </c>
      <c r="T36" s="33">
        <f>O36/Y5</f>
        <v>1.0695187165775401E-3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3</v>
      </c>
      <c r="E37" s="151">
        <v>35</v>
      </c>
      <c r="F37" s="151">
        <v>17</v>
      </c>
      <c r="G37" s="168">
        <f t="shared" si="4"/>
        <v>55</v>
      </c>
      <c r="H37" s="152">
        <v>5</v>
      </c>
      <c r="I37" s="151">
        <v>15</v>
      </c>
      <c r="J37" s="151">
        <v>48</v>
      </c>
      <c r="K37" s="156">
        <f t="shared" si="0"/>
        <v>68</v>
      </c>
      <c r="L37" s="171">
        <f t="shared" si="1"/>
        <v>8</v>
      </c>
      <c r="M37" s="172">
        <f t="shared" si="1"/>
        <v>50</v>
      </c>
      <c r="N37" s="172">
        <f t="shared" si="1"/>
        <v>65</v>
      </c>
      <c r="O37" s="173">
        <f t="shared" si="2"/>
        <v>123</v>
      </c>
      <c r="P37" s="154">
        <v>76</v>
      </c>
      <c r="Q37" s="33">
        <f>L37/V5</f>
        <v>3.4934497816593885E-2</v>
      </c>
      <c r="R37" s="33">
        <f>M37/W5</f>
        <v>0.14880952380952381</v>
      </c>
      <c r="S37" s="33">
        <f>N37/X5</f>
        <v>0.17567567567567569</v>
      </c>
      <c r="T37" s="33">
        <f>O37/Y5</f>
        <v>0.13155080213903744</v>
      </c>
      <c r="U37" s="34">
        <f t="shared" si="3"/>
        <v>0.61788617886178865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>
        <v>21</v>
      </c>
      <c r="F38" s="178">
        <v>16</v>
      </c>
      <c r="G38" s="157">
        <f t="shared" si="4"/>
        <v>37</v>
      </c>
      <c r="H38" s="179"/>
      <c r="I38" s="178">
        <v>5</v>
      </c>
      <c r="J38" s="178">
        <v>34</v>
      </c>
      <c r="K38" s="159">
        <f t="shared" si="0"/>
        <v>39</v>
      </c>
      <c r="L38" s="169">
        <f t="shared" si="1"/>
        <v>0</v>
      </c>
      <c r="M38" s="158">
        <f t="shared" si="1"/>
        <v>26</v>
      </c>
      <c r="N38" s="158">
        <f t="shared" si="1"/>
        <v>50</v>
      </c>
      <c r="O38" s="157">
        <f t="shared" si="2"/>
        <v>76</v>
      </c>
      <c r="P38" s="181">
        <v>76</v>
      </c>
      <c r="Q38" s="33">
        <f>L38/V5</f>
        <v>0</v>
      </c>
      <c r="R38" s="33">
        <f>M38/W5</f>
        <v>7.7380952380952384E-2</v>
      </c>
      <c r="S38" s="33">
        <f>N38/X5</f>
        <v>0.13513513513513514</v>
      </c>
      <c r="T38" s="33">
        <f>O38/Y5</f>
        <v>8.1283422459893048E-2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2</v>
      </c>
      <c r="E39" s="178">
        <v>8</v>
      </c>
      <c r="F39" s="178"/>
      <c r="G39" s="157">
        <f t="shared" si="4"/>
        <v>10</v>
      </c>
      <c r="H39" s="179">
        <v>3</v>
      </c>
      <c r="I39" s="178">
        <v>8</v>
      </c>
      <c r="J39" s="178">
        <v>6</v>
      </c>
      <c r="K39" s="159">
        <f t="shared" si="0"/>
        <v>17</v>
      </c>
      <c r="L39" s="169">
        <f t="shared" si="1"/>
        <v>5</v>
      </c>
      <c r="M39" s="158">
        <f t="shared" si="1"/>
        <v>16</v>
      </c>
      <c r="N39" s="158">
        <f t="shared" si="1"/>
        <v>6</v>
      </c>
      <c r="O39" s="157">
        <f t="shared" si="2"/>
        <v>27</v>
      </c>
      <c r="P39" s="181"/>
      <c r="Q39" s="33">
        <f>L39/V5</f>
        <v>2.1834061135371178E-2</v>
      </c>
      <c r="R39" s="33">
        <f>M39/W5</f>
        <v>4.7619047619047616E-2</v>
      </c>
      <c r="S39" s="33">
        <f>N39/X5</f>
        <v>1.6216216216216217E-2</v>
      </c>
      <c r="T39" s="33">
        <f>O39/Y5</f>
        <v>2.8877005347593583E-2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1</v>
      </c>
      <c r="E40" s="175">
        <v>6</v>
      </c>
      <c r="F40" s="175">
        <v>1</v>
      </c>
      <c r="G40" s="160">
        <f t="shared" si="4"/>
        <v>8</v>
      </c>
      <c r="H40" s="176"/>
      <c r="I40" s="175">
        <v>1</v>
      </c>
      <c r="J40" s="175">
        <v>8</v>
      </c>
      <c r="K40" s="163">
        <f t="shared" si="0"/>
        <v>9</v>
      </c>
      <c r="L40" s="161">
        <f t="shared" si="1"/>
        <v>1</v>
      </c>
      <c r="M40" s="162">
        <f t="shared" si="1"/>
        <v>7</v>
      </c>
      <c r="N40" s="162">
        <f t="shared" si="1"/>
        <v>9</v>
      </c>
      <c r="O40" s="160">
        <f t="shared" si="2"/>
        <v>17</v>
      </c>
      <c r="P40" s="180"/>
      <c r="Q40" s="33">
        <f>L40/V5</f>
        <v>4.3668122270742356E-3</v>
      </c>
      <c r="R40" s="33">
        <f>M40/W5</f>
        <v>2.0833333333333332E-2</v>
      </c>
      <c r="S40" s="33">
        <f>N40/X5</f>
        <v>2.4324324324324326E-2</v>
      </c>
      <c r="T40" s="33">
        <f>O40/Y5</f>
        <v>1.8181818181818181E-2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>
        <v>2</v>
      </c>
      <c r="J41" s="151">
        <v>1</v>
      </c>
      <c r="K41" s="156">
        <f t="shared" si="0"/>
        <v>3</v>
      </c>
      <c r="L41" s="171">
        <f t="shared" si="1"/>
        <v>0</v>
      </c>
      <c r="M41" s="172">
        <f t="shared" si="1"/>
        <v>2</v>
      </c>
      <c r="N41" s="172">
        <f t="shared" si="1"/>
        <v>1</v>
      </c>
      <c r="O41" s="173">
        <f t="shared" si="2"/>
        <v>3</v>
      </c>
      <c r="P41" s="154"/>
      <c r="Q41" s="33">
        <f>L41/V5</f>
        <v>0</v>
      </c>
      <c r="R41" s="33">
        <f>M41/W5</f>
        <v>5.9523809523809521E-3</v>
      </c>
      <c r="S41" s="33">
        <f>N41/X5</f>
        <v>2.7027027027027029E-3</v>
      </c>
      <c r="T41" s="33">
        <f>O41/Y5</f>
        <v>3.2085561497326204E-3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>
        <v>1</v>
      </c>
      <c r="G43" s="168">
        <f t="shared" si="4"/>
        <v>1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1</v>
      </c>
      <c r="O43" s="173">
        <f t="shared" si="2"/>
        <v>1</v>
      </c>
      <c r="P43" s="154"/>
      <c r="Q43" s="33">
        <f>L43/V5</f>
        <v>0</v>
      </c>
      <c r="R43" s="33">
        <f>M43/W5</f>
        <v>0</v>
      </c>
      <c r="S43" s="33">
        <f>N43/X5</f>
        <v>2.7027027027027029E-3</v>
      </c>
      <c r="T43" s="33">
        <f>O43/Y5</f>
        <v>1.0695187165775401E-3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5</v>
      </c>
      <c r="E47" s="151">
        <v>25</v>
      </c>
      <c r="F47" s="151">
        <v>46</v>
      </c>
      <c r="G47" s="168">
        <f t="shared" si="4"/>
        <v>76</v>
      </c>
      <c r="H47" s="152">
        <v>2</v>
      </c>
      <c r="I47" s="151">
        <v>32</v>
      </c>
      <c r="J47" s="151">
        <v>195</v>
      </c>
      <c r="K47" s="156">
        <f t="shared" si="0"/>
        <v>229</v>
      </c>
      <c r="L47" s="171">
        <f t="shared" si="1"/>
        <v>7</v>
      </c>
      <c r="M47" s="172">
        <f t="shared" si="1"/>
        <v>57</v>
      </c>
      <c r="N47" s="172">
        <f t="shared" si="1"/>
        <v>241</v>
      </c>
      <c r="O47" s="173">
        <f t="shared" si="2"/>
        <v>305</v>
      </c>
      <c r="P47" s="154">
        <v>242</v>
      </c>
      <c r="Q47" s="33">
        <f>L47/V5</f>
        <v>3.0567685589519649E-2</v>
      </c>
      <c r="R47" s="33">
        <f>M47/W5</f>
        <v>0.16964285714285715</v>
      </c>
      <c r="S47" s="33">
        <f>N47/X5</f>
        <v>0.65135135135135136</v>
      </c>
      <c r="T47" s="33">
        <f>O47/Y5</f>
        <v>0.32620320855614976</v>
      </c>
      <c r="U47" s="34">
        <f t="shared" si="3"/>
        <v>0.79344262295081969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>
        <v>2</v>
      </c>
      <c r="E48" s="178">
        <v>14</v>
      </c>
      <c r="F48" s="178">
        <v>11</v>
      </c>
      <c r="G48" s="157">
        <f t="shared" si="4"/>
        <v>27</v>
      </c>
      <c r="H48" s="179"/>
      <c r="I48" s="178">
        <v>17</v>
      </c>
      <c r="J48" s="178">
        <v>49</v>
      </c>
      <c r="K48" s="159">
        <f t="shared" si="0"/>
        <v>66</v>
      </c>
      <c r="L48" s="169">
        <f t="shared" si="1"/>
        <v>2</v>
      </c>
      <c r="M48" s="158">
        <f t="shared" si="1"/>
        <v>31</v>
      </c>
      <c r="N48" s="158">
        <f t="shared" si="1"/>
        <v>60</v>
      </c>
      <c r="O48" s="157">
        <f t="shared" si="2"/>
        <v>93</v>
      </c>
      <c r="P48" s="181">
        <v>93</v>
      </c>
      <c r="Q48" s="33">
        <f>L48/V5</f>
        <v>8.7336244541484712E-3</v>
      </c>
      <c r="R48" s="33">
        <f>M48/W5</f>
        <v>9.2261904761904767E-2</v>
      </c>
      <c r="S48" s="33">
        <f>N48/X5</f>
        <v>0.16216216216216217</v>
      </c>
      <c r="T48" s="33">
        <f>O48/Y5</f>
        <v>9.9465240641711236E-2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/>
      <c r="F49" s="178">
        <v>4</v>
      </c>
      <c r="G49" s="157">
        <f t="shared" si="4"/>
        <v>4</v>
      </c>
      <c r="H49" s="179"/>
      <c r="I49" s="178">
        <v>2</v>
      </c>
      <c r="J49" s="178">
        <v>17</v>
      </c>
      <c r="K49" s="159">
        <f t="shared" si="0"/>
        <v>19</v>
      </c>
      <c r="L49" s="169">
        <f t="shared" si="1"/>
        <v>0</v>
      </c>
      <c r="M49" s="158">
        <f t="shared" si="1"/>
        <v>2</v>
      </c>
      <c r="N49" s="158">
        <f t="shared" si="1"/>
        <v>21</v>
      </c>
      <c r="O49" s="157">
        <f t="shared" si="2"/>
        <v>23</v>
      </c>
      <c r="P49" s="181">
        <v>23</v>
      </c>
      <c r="Q49" s="33">
        <f>L49/V5</f>
        <v>0</v>
      </c>
      <c r="R49" s="33">
        <f>M49/W5</f>
        <v>5.9523809523809521E-3</v>
      </c>
      <c r="S49" s="33">
        <f>N49/X5</f>
        <v>5.675675675675676E-2</v>
      </c>
      <c r="T49" s="33">
        <f>O49/Y5</f>
        <v>2.4598930481283421E-2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>
        <v>1</v>
      </c>
      <c r="J50" s="178">
        <v>3</v>
      </c>
      <c r="K50" s="159">
        <f t="shared" si="0"/>
        <v>4</v>
      </c>
      <c r="L50" s="169">
        <f t="shared" si="1"/>
        <v>0</v>
      </c>
      <c r="M50" s="158">
        <f t="shared" si="1"/>
        <v>1</v>
      </c>
      <c r="N50" s="158">
        <f t="shared" si="1"/>
        <v>3</v>
      </c>
      <c r="O50" s="157">
        <f t="shared" si="2"/>
        <v>4</v>
      </c>
      <c r="P50" s="181">
        <v>4</v>
      </c>
      <c r="Q50" s="33">
        <f>L50/V5</f>
        <v>0</v>
      </c>
      <c r="R50" s="33">
        <f>M50/W5</f>
        <v>2.976190476190476E-3</v>
      </c>
      <c r="S50" s="33">
        <f>N50/X5</f>
        <v>8.1081081081081086E-3</v>
      </c>
      <c r="T50" s="33">
        <f>O50/Y5</f>
        <v>4.2780748663101605E-3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3</v>
      </c>
      <c r="F52" s="178">
        <v>12</v>
      </c>
      <c r="G52" s="157">
        <f t="shared" si="4"/>
        <v>15</v>
      </c>
      <c r="H52" s="179"/>
      <c r="I52" s="178">
        <v>1</v>
      </c>
      <c r="J52" s="178">
        <v>14</v>
      </c>
      <c r="K52" s="159">
        <f t="shared" si="0"/>
        <v>15</v>
      </c>
      <c r="L52" s="169">
        <f t="shared" si="1"/>
        <v>0</v>
      </c>
      <c r="M52" s="158">
        <f t="shared" si="1"/>
        <v>4</v>
      </c>
      <c r="N52" s="158">
        <f t="shared" si="1"/>
        <v>26</v>
      </c>
      <c r="O52" s="157">
        <f t="shared" si="2"/>
        <v>30</v>
      </c>
      <c r="P52" s="181">
        <v>30</v>
      </c>
      <c r="Q52" s="33">
        <f>L52/V5</f>
        <v>0</v>
      </c>
      <c r="R52" s="33">
        <f>M52/W5</f>
        <v>1.1904761904761904E-2</v>
      </c>
      <c r="S52" s="33">
        <f>N52/X5</f>
        <v>7.0270270270270274E-2</v>
      </c>
      <c r="T52" s="33">
        <f>O52/Y5</f>
        <v>3.2085561497326207E-2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>
        <v>3</v>
      </c>
      <c r="G53" s="157">
        <f t="shared" si="4"/>
        <v>3</v>
      </c>
      <c r="H53" s="179"/>
      <c r="I53" s="178"/>
      <c r="J53" s="178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3</v>
      </c>
      <c r="O53" s="157">
        <f t="shared" si="2"/>
        <v>3</v>
      </c>
      <c r="P53" s="181">
        <v>3</v>
      </c>
      <c r="Q53" s="33">
        <f>L53/V5</f>
        <v>0</v>
      </c>
      <c r="R53" s="33">
        <f>M53/W5</f>
        <v>0</v>
      </c>
      <c r="S53" s="33">
        <f>N53/X5</f>
        <v>8.1081081081081086E-3</v>
      </c>
      <c r="T53" s="33">
        <f>O53/Y5</f>
        <v>3.2085561497326204E-3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157">
        <f t="shared" si="4"/>
        <v>0</v>
      </c>
      <c r="H54" s="179"/>
      <c r="I54" s="178"/>
      <c r="J54" s="178">
        <v>2</v>
      </c>
      <c r="K54" s="159">
        <f t="shared" si="0"/>
        <v>2</v>
      </c>
      <c r="L54" s="169">
        <f t="shared" si="1"/>
        <v>0</v>
      </c>
      <c r="M54" s="158">
        <f t="shared" si="1"/>
        <v>0</v>
      </c>
      <c r="N54" s="158">
        <f t="shared" si="1"/>
        <v>2</v>
      </c>
      <c r="O54" s="157">
        <f t="shared" si="2"/>
        <v>2</v>
      </c>
      <c r="P54" s="181">
        <v>2</v>
      </c>
      <c r="Q54" s="33">
        <f>L54/V5</f>
        <v>0</v>
      </c>
      <c r="R54" s="33">
        <f>M54/W5</f>
        <v>0</v>
      </c>
      <c r="S54" s="33">
        <f>N54/X5</f>
        <v>5.4054054054054057E-3</v>
      </c>
      <c r="T54" s="33">
        <f>O54/Y5</f>
        <v>2.1390374331550803E-3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>
        <v>3</v>
      </c>
      <c r="E55" s="178">
        <v>8</v>
      </c>
      <c r="F55" s="178">
        <v>21</v>
      </c>
      <c r="G55" s="157">
        <f t="shared" si="4"/>
        <v>32</v>
      </c>
      <c r="H55" s="179">
        <v>2</v>
      </c>
      <c r="I55" s="178">
        <v>12</v>
      </c>
      <c r="J55" s="178">
        <v>121</v>
      </c>
      <c r="K55" s="159">
        <f t="shared" si="0"/>
        <v>135</v>
      </c>
      <c r="L55" s="169">
        <f t="shared" si="1"/>
        <v>5</v>
      </c>
      <c r="M55" s="158">
        <f t="shared" si="1"/>
        <v>20</v>
      </c>
      <c r="N55" s="158">
        <f t="shared" si="1"/>
        <v>142</v>
      </c>
      <c r="O55" s="157">
        <f t="shared" si="2"/>
        <v>167</v>
      </c>
      <c r="P55" s="181">
        <v>167</v>
      </c>
      <c r="Q55" s="33">
        <f>L55/V5</f>
        <v>2.1834061135371178E-2</v>
      </c>
      <c r="R55" s="33">
        <f>M55/W5</f>
        <v>5.9523809523809521E-2</v>
      </c>
      <c r="S55" s="33">
        <f>N55/X5</f>
        <v>0.38378378378378381</v>
      </c>
      <c r="T55" s="33">
        <f>O55/Y5</f>
        <v>0.17860962566844921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>
        <v>2</v>
      </c>
      <c r="E57" s="178">
        <v>8</v>
      </c>
      <c r="F57" s="178">
        <v>21</v>
      </c>
      <c r="G57" s="157">
        <f t="shared" si="4"/>
        <v>31</v>
      </c>
      <c r="H57" s="179">
        <v>2</v>
      </c>
      <c r="I57" s="178">
        <v>12</v>
      </c>
      <c r="J57" s="178">
        <v>121</v>
      </c>
      <c r="K57" s="159">
        <f t="shared" si="0"/>
        <v>135</v>
      </c>
      <c r="L57" s="169">
        <f t="shared" si="1"/>
        <v>4</v>
      </c>
      <c r="M57" s="158">
        <f t="shared" si="1"/>
        <v>20</v>
      </c>
      <c r="N57" s="158">
        <f t="shared" si="1"/>
        <v>142</v>
      </c>
      <c r="O57" s="157">
        <f t="shared" si="2"/>
        <v>166</v>
      </c>
      <c r="P57" s="181">
        <v>166</v>
      </c>
      <c r="Q57" s="33">
        <f>L57/V5</f>
        <v>1.7467248908296942E-2</v>
      </c>
      <c r="R57" s="33">
        <f>M57/W5</f>
        <v>5.9523809523809521E-2</v>
      </c>
      <c r="S57" s="33">
        <f>N57/X5</f>
        <v>0.38378378378378381</v>
      </c>
      <c r="T57" s="33">
        <f>O57/Y5</f>
        <v>0.17754010695187167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>
        <v>1</v>
      </c>
      <c r="E58" s="178"/>
      <c r="F58" s="178">
        <v>2</v>
      </c>
      <c r="G58" s="157">
        <f t="shared" si="4"/>
        <v>3</v>
      </c>
      <c r="H58" s="179"/>
      <c r="I58" s="178"/>
      <c r="J58" s="178"/>
      <c r="K58" s="159">
        <f t="shared" si="0"/>
        <v>0</v>
      </c>
      <c r="L58" s="169">
        <f t="shared" si="1"/>
        <v>1</v>
      </c>
      <c r="M58" s="158">
        <f t="shared" si="1"/>
        <v>0</v>
      </c>
      <c r="N58" s="158">
        <f t="shared" si="1"/>
        <v>2</v>
      </c>
      <c r="O58" s="157">
        <f t="shared" si="2"/>
        <v>3</v>
      </c>
      <c r="P58" s="181">
        <v>3</v>
      </c>
      <c r="Q58" s="33">
        <f>L58/V5</f>
        <v>4.3668122270742356E-3</v>
      </c>
      <c r="R58" s="33">
        <f>M58/W5</f>
        <v>0</v>
      </c>
      <c r="S58" s="33">
        <f>N58/X5</f>
        <v>5.4054054054054057E-3</v>
      </c>
      <c r="T58" s="33">
        <f>O58/Y5</f>
        <v>3.2085561497326204E-3</v>
      </c>
      <c r="U58" s="34">
        <f t="shared" si="3"/>
        <v>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2</v>
      </c>
      <c r="E60" s="151">
        <v>8</v>
      </c>
      <c r="F60" s="151">
        <v>4</v>
      </c>
      <c r="G60" s="168">
        <f t="shared" si="4"/>
        <v>14</v>
      </c>
      <c r="H60" s="152">
        <v>1</v>
      </c>
      <c r="I60" s="151"/>
      <c r="J60" s="151">
        <v>2</v>
      </c>
      <c r="K60" s="156">
        <f t="shared" si="0"/>
        <v>3</v>
      </c>
      <c r="L60" s="171">
        <f t="shared" si="1"/>
        <v>3</v>
      </c>
      <c r="M60" s="172">
        <f t="shared" si="1"/>
        <v>8</v>
      </c>
      <c r="N60" s="172">
        <f t="shared" si="1"/>
        <v>6</v>
      </c>
      <c r="O60" s="173">
        <f t="shared" si="2"/>
        <v>17</v>
      </c>
      <c r="P60" s="154">
        <v>17</v>
      </c>
      <c r="Q60" s="33">
        <f>L60/V5</f>
        <v>1.3100436681222707E-2</v>
      </c>
      <c r="R60" s="33">
        <f>M60/W5</f>
        <v>2.3809523809523808E-2</v>
      </c>
      <c r="S60" s="33">
        <f>N60/X5</f>
        <v>1.6216216216216217E-2</v>
      </c>
      <c r="T60" s="33">
        <f>O60/Y5</f>
        <v>1.8181818181818181E-2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>
        <v>1</v>
      </c>
      <c r="F61" s="178"/>
      <c r="G61" s="157">
        <f t="shared" si="4"/>
        <v>1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1</v>
      </c>
      <c r="N61" s="158">
        <f t="shared" si="1"/>
        <v>0</v>
      </c>
      <c r="O61" s="157">
        <f t="shared" si="2"/>
        <v>1</v>
      </c>
      <c r="P61" s="181"/>
      <c r="Q61" s="33">
        <f>L61/V5</f>
        <v>0</v>
      </c>
      <c r="R61" s="33">
        <f>M61/W5</f>
        <v>2.976190476190476E-3</v>
      </c>
      <c r="S61" s="33">
        <f>N61/X5</f>
        <v>0</v>
      </c>
      <c r="T61" s="33">
        <f>O61/Y5</f>
        <v>1.0695187165775401E-3</v>
      </c>
      <c r="U61" s="34">
        <f t="shared" si="3"/>
        <v>0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>
        <v>2</v>
      </c>
      <c r="G62" s="157">
        <f t="shared" si="4"/>
        <v>2</v>
      </c>
      <c r="H62" s="179"/>
      <c r="I62" s="178"/>
      <c r="J62" s="17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2</v>
      </c>
      <c r="O62" s="157">
        <f t="shared" si="2"/>
        <v>2</v>
      </c>
      <c r="P62" s="181">
        <v>2</v>
      </c>
      <c r="Q62" s="33">
        <f>L62/V5</f>
        <v>0</v>
      </c>
      <c r="R62" s="33">
        <f>M62/W5</f>
        <v>0</v>
      </c>
      <c r="S62" s="33">
        <f>N62/X5</f>
        <v>5.4054054054054057E-3</v>
      </c>
      <c r="T62" s="33">
        <f>O62/Y5</f>
        <v>2.1390374331550803E-3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>
        <v>2</v>
      </c>
      <c r="E63" s="175">
        <v>6</v>
      </c>
      <c r="F63" s="175">
        <v>2</v>
      </c>
      <c r="G63" s="160">
        <f t="shared" si="4"/>
        <v>10</v>
      </c>
      <c r="H63" s="176"/>
      <c r="I63" s="175"/>
      <c r="J63" s="175">
        <v>2</v>
      </c>
      <c r="K63" s="163">
        <f t="shared" si="0"/>
        <v>2</v>
      </c>
      <c r="L63" s="161">
        <f t="shared" si="1"/>
        <v>2</v>
      </c>
      <c r="M63" s="162">
        <f t="shared" si="1"/>
        <v>6</v>
      </c>
      <c r="N63" s="162">
        <f t="shared" si="1"/>
        <v>4</v>
      </c>
      <c r="O63" s="160">
        <f t="shared" si="2"/>
        <v>12</v>
      </c>
      <c r="P63" s="180">
        <v>12</v>
      </c>
      <c r="Q63" s="33">
        <f>L63/V5</f>
        <v>8.7336244541484712E-3</v>
      </c>
      <c r="R63" s="33">
        <f>M63/W5</f>
        <v>1.7857142857142856E-2</v>
      </c>
      <c r="S63" s="33">
        <f>N63/X5</f>
        <v>1.0810810810810811E-2</v>
      </c>
      <c r="T63" s="33">
        <f>O63/Y5</f>
        <v>1.2834224598930482E-2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6</v>
      </c>
      <c r="E64" s="151">
        <v>4</v>
      </c>
      <c r="F64" s="151">
        <v>1</v>
      </c>
      <c r="G64" s="168">
        <f t="shared" si="4"/>
        <v>11</v>
      </c>
      <c r="H64" s="152">
        <v>5</v>
      </c>
      <c r="I64" s="151">
        <v>9</v>
      </c>
      <c r="J64" s="151">
        <v>3</v>
      </c>
      <c r="K64" s="156">
        <f t="shared" si="0"/>
        <v>17</v>
      </c>
      <c r="L64" s="171">
        <f t="shared" si="1"/>
        <v>11</v>
      </c>
      <c r="M64" s="172">
        <f t="shared" si="1"/>
        <v>13</v>
      </c>
      <c r="N64" s="172">
        <f t="shared" si="1"/>
        <v>4</v>
      </c>
      <c r="O64" s="173">
        <f t="shared" si="2"/>
        <v>28</v>
      </c>
      <c r="P64" s="154">
        <v>15</v>
      </c>
      <c r="Q64" s="33">
        <f>L64/V5</f>
        <v>4.8034934497816595E-2</v>
      </c>
      <c r="R64" s="33">
        <f>M64/W5</f>
        <v>3.8690476190476192E-2</v>
      </c>
      <c r="S64" s="33">
        <f>N64/X5</f>
        <v>1.0810810810810811E-2</v>
      </c>
      <c r="T64" s="33">
        <f>O64/Y5</f>
        <v>2.9946524064171122E-2</v>
      </c>
      <c r="U64" s="34">
        <f t="shared" si="3"/>
        <v>0.5357142857142857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1</v>
      </c>
      <c r="E65" s="178"/>
      <c r="F65" s="178">
        <v>1</v>
      </c>
      <c r="G65" s="157">
        <f t="shared" si="4"/>
        <v>2</v>
      </c>
      <c r="H65" s="179"/>
      <c r="I65" s="178">
        <v>3</v>
      </c>
      <c r="J65" s="178">
        <v>1</v>
      </c>
      <c r="K65" s="159">
        <f t="shared" si="0"/>
        <v>4</v>
      </c>
      <c r="L65" s="169">
        <f t="shared" si="1"/>
        <v>1</v>
      </c>
      <c r="M65" s="158">
        <f t="shared" si="1"/>
        <v>3</v>
      </c>
      <c r="N65" s="158">
        <f t="shared" si="1"/>
        <v>2</v>
      </c>
      <c r="O65" s="157">
        <f t="shared" si="2"/>
        <v>6</v>
      </c>
      <c r="P65" s="181">
        <v>6</v>
      </c>
      <c r="Q65" s="33">
        <f>L65/V5</f>
        <v>4.3668122270742356E-3</v>
      </c>
      <c r="R65" s="33">
        <f>M65/W5</f>
        <v>8.9285714285714281E-3</v>
      </c>
      <c r="S65" s="33">
        <f>N65/X5</f>
        <v>5.4054054054054057E-3</v>
      </c>
      <c r="T65" s="33">
        <f>O65/Y5</f>
        <v>6.4171122994652408E-3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1</v>
      </c>
      <c r="E66" s="178">
        <v>4</v>
      </c>
      <c r="F66" s="178"/>
      <c r="G66" s="157">
        <f t="shared" si="4"/>
        <v>5</v>
      </c>
      <c r="H66" s="179">
        <v>3</v>
      </c>
      <c r="I66" s="178">
        <v>1</v>
      </c>
      <c r="J66" s="178"/>
      <c r="K66" s="159">
        <f t="shared" si="0"/>
        <v>4</v>
      </c>
      <c r="L66" s="169">
        <f t="shared" si="1"/>
        <v>4</v>
      </c>
      <c r="M66" s="158">
        <f t="shared" si="1"/>
        <v>5</v>
      </c>
      <c r="N66" s="158">
        <f t="shared" si="1"/>
        <v>0</v>
      </c>
      <c r="O66" s="157">
        <f t="shared" si="2"/>
        <v>9</v>
      </c>
      <c r="P66" s="181">
        <v>9</v>
      </c>
      <c r="Q66" s="33">
        <f>L66/V5</f>
        <v>1.7467248908296942E-2</v>
      </c>
      <c r="R66" s="33">
        <f>M66/W5</f>
        <v>1.488095238095238E-2</v>
      </c>
      <c r="S66" s="33">
        <f>N66/X5</f>
        <v>0</v>
      </c>
      <c r="T66" s="33">
        <f>O66/Y5</f>
        <v>9.6256684491978616E-3</v>
      </c>
      <c r="U66" s="34">
        <f t="shared" si="3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3</v>
      </c>
      <c r="E69" s="151">
        <v>6</v>
      </c>
      <c r="F69" s="151"/>
      <c r="G69" s="168">
        <f t="shared" si="4"/>
        <v>9</v>
      </c>
      <c r="H69" s="152">
        <v>5</v>
      </c>
      <c r="I69" s="151">
        <v>12</v>
      </c>
      <c r="J69" s="151">
        <v>9</v>
      </c>
      <c r="K69" s="156">
        <f t="shared" si="0"/>
        <v>26</v>
      </c>
      <c r="L69" s="166">
        <f t="shared" si="1"/>
        <v>8</v>
      </c>
      <c r="M69" s="167">
        <f t="shared" si="1"/>
        <v>18</v>
      </c>
      <c r="N69" s="167">
        <f t="shared" si="1"/>
        <v>9</v>
      </c>
      <c r="O69" s="168">
        <f t="shared" si="2"/>
        <v>35</v>
      </c>
      <c r="P69" s="183">
        <v>22</v>
      </c>
      <c r="Q69" s="33">
        <f>L69/V5</f>
        <v>3.4934497816593885E-2</v>
      </c>
      <c r="R69" s="33">
        <f>M69/W5</f>
        <v>5.3571428571428568E-2</v>
      </c>
      <c r="S69" s="33">
        <f>N69/X5</f>
        <v>2.4324324324324326E-2</v>
      </c>
      <c r="T69" s="33">
        <f>O69/Y5</f>
        <v>3.7433155080213901E-2</v>
      </c>
      <c r="U69" s="34">
        <f t="shared" si="3"/>
        <v>0.62857142857142856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>
        <v>5</v>
      </c>
      <c r="F70" s="178"/>
      <c r="G70" s="157">
        <f t="shared" si="4"/>
        <v>5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5</v>
      </c>
      <c r="N70" s="158">
        <f t="shared" si="5"/>
        <v>0</v>
      </c>
      <c r="O70" s="157">
        <f t="shared" si="2"/>
        <v>5</v>
      </c>
      <c r="P70" s="184">
        <v>5</v>
      </c>
      <c r="Q70" s="33">
        <f>L70/V5</f>
        <v>0</v>
      </c>
      <c r="R70" s="33">
        <f>M70/W5</f>
        <v>1.488095238095238E-2</v>
      </c>
      <c r="S70" s="33">
        <f>N70/X5</f>
        <v>0</v>
      </c>
      <c r="T70" s="33">
        <f>O70/Y5</f>
        <v>5.3475935828877002E-3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>
        <v>9</v>
      </c>
      <c r="J71" s="178">
        <v>8</v>
      </c>
      <c r="K71" s="159">
        <f t="shared" si="0"/>
        <v>17</v>
      </c>
      <c r="L71" s="169">
        <f t="shared" si="5"/>
        <v>0</v>
      </c>
      <c r="M71" s="158">
        <f t="shared" si="5"/>
        <v>9</v>
      </c>
      <c r="N71" s="158">
        <f t="shared" si="5"/>
        <v>8</v>
      </c>
      <c r="O71" s="157">
        <f t="shared" si="2"/>
        <v>17</v>
      </c>
      <c r="P71" s="181">
        <v>17</v>
      </c>
      <c r="Q71" s="33">
        <f>L71/V5</f>
        <v>0</v>
      </c>
      <c r="R71" s="33">
        <f>M71/W5</f>
        <v>2.6785714285714284E-2</v>
      </c>
      <c r="S71" s="33">
        <f>N71/X5</f>
        <v>2.1621621621621623E-2</v>
      </c>
      <c r="T71" s="33">
        <f>O71/Y5</f>
        <v>1.8181818181818181E-2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15</v>
      </c>
      <c r="E73" s="114">
        <v>39</v>
      </c>
      <c r="F73" s="114">
        <v>48</v>
      </c>
      <c r="G73" s="164">
        <f>D73+E73+F73</f>
        <v>102</v>
      </c>
      <c r="H73" s="115">
        <v>8</v>
      </c>
      <c r="I73" s="114">
        <v>52</v>
      </c>
      <c r="J73" s="114">
        <v>62</v>
      </c>
      <c r="K73" s="165">
        <f>H73+I73+J73</f>
        <v>122</v>
      </c>
      <c r="L73" s="170">
        <f t="shared" si="5"/>
        <v>23</v>
      </c>
      <c r="M73" s="155">
        <f t="shared" si="5"/>
        <v>91</v>
      </c>
      <c r="N73" s="155">
        <f t="shared" si="5"/>
        <v>110</v>
      </c>
      <c r="O73" s="164">
        <f>L73+M73+N73</f>
        <v>224</v>
      </c>
      <c r="P73" s="185">
        <v>224</v>
      </c>
      <c r="Q73" s="33">
        <f>L73/V5</f>
        <v>0.10043668122270742</v>
      </c>
      <c r="R73" s="33">
        <f>M73/W5</f>
        <v>0.27083333333333331</v>
      </c>
      <c r="S73" s="33">
        <f>N73/X5</f>
        <v>0.29729729729729731</v>
      </c>
      <c r="T73" s="33">
        <f>O73/Y5</f>
        <v>0.23957219251336898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34</v>
      </c>
      <c r="E74" s="119">
        <f t="shared" si="6"/>
        <v>118</v>
      </c>
      <c r="F74" s="119">
        <f t="shared" si="6"/>
        <v>119</v>
      </c>
      <c r="G74" s="120">
        <f t="shared" si="6"/>
        <v>271</v>
      </c>
      <c r="H74" s="121">
        <f t="shared" si="6"/>
        <v>26</v>
      </c>
      <c r="I74" s="119">
        <f t="shared" si="6"/>
        <v>124</v>
      </c>
      <c r="J74" s="119">
        <f t="shared" si="6"/>
        <v>323</v>
      </c>
      <c r="K74" s="122">
        <f t="shared" si="6"/>
        <v>473</v>
      </c>
      <c r="L74" s="123">
        <f t="shared" si="6"/>
        <v>60</v>
      </c>
      <c r="M74" s="124">
        <f t="shared" si="6"/>
        <v>242</v>
      </c>
      <c r="N74" s="124">
        <f t="shared" si="6"/>
        <v>442</v>
      </c>
      <c r="O74" s="125">
        <f t="shared" si="6"/>
        <v>744</v>
      </c>
      <c r="P74" s="126">
        <f t="shared" si="6"/>
        <v>601</v>
      </c>
      <c r="Q74" s="33">
        <f>L74/V5</f>
        <v>0.26200873362445415</v>
      </c>
      <c r="R74" s="33">
        <f>M74/W5</f>
        <v>0.72023809523809523</v>
      </c>
      <c r="S74" s="33">
        <f>N74/X5</f>
        <v>1.1945945945945946</v>
      </c>
      <c r="T74" s="33">
        <f>O74/Y5</f>
        <v>0.79572192513368989</v>
      </c>
      <c r="U74" s="34">
        <f>P74/O74</f>
        <v>0.80779569892473113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Y153"/>
  <sheetViews>
    <sheetView topLeftCell="A28" zoomScaleNormal="100" workbookViewId="0">
      <selection activeCell="F40" sqref="F40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[1]Славск!$E$7</f>
        <v>487</v>
      </c>
      <c r="W5" s="6">
        <f>[1]Славск!$E$8</f>
        <v>683</v>
      </c>
      <c r="X5" s="6">
        <f>[1]Славск!$E$9</f>
        <v>364</v>
      </c>
      <c r="Y5" s="6">
        <f>SUM(V5:X5)</f>
        <v>1534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>
        <v>1</v>
      </c>
      <c r="K7" s="165">
        <f>H7+I7+J7</f>
        <v>1</v>
      </c>
      <c r="L7" s="166">
        <f>D7+H7</f>
        <v>0</v>
      </c>
      <c r="M7" s="167">
        <f>E7+I7</f>
        <v>0</v>
      </c>
      <c r="N7" s="167">
        <f>F7+J7</f>
        <v>1</v>
      </c>
      <c r="O7" s="168">
        <f>L7+M7+N7</f>
        <v>1</v>
      </c>
      <c r="P7" s="153">
        <v>1</v>
      </c>
      <c r="Q7" s="33">
        <f>L7/V5</f>
        <v>0</v>
      </c>
      <c r="R7" s="33">
        <f>M7/W5</f>
        <v>0</v>
      </c>
      <c r="S7" s="33">
        <f>N7/X5</f>
        <v>2.7472527472527475E-3</v>
      </c>
      <c r="T7" s="33">
        <f>O7/Y5</f>
        <v>6.5189048239895696E-4</v>
      </c>
      <c r="U7" s="34">
        <f>P7/O7</f>
        <v>1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>
        <v>1</v>
      </c>
      <c r="K8" s="163">
        <f t="shared" ref="K8:K71" si="0">H8+I8+J8</f>
        <v>1</v>
      </c>
      <c r="L8" s="161">
        <f t="shared" ref="L8:N69" si="1">D8+H8</f>
        <v>0</v>
      </c>
      <c r="M8" s="162">
        <f t="shared" si="1"/>
        <v>0</v>
      </c>
      <c r="N8" s="162">
        <f t="shared" si="1"/>
        <v>1</v>
      </c>
      <c r="O8" s="160">
        <f t="shared" ref="O8:O71" si="2">L8+M8+N8</f>
        <v>1</v>
      </c>
      <c r="P8" s="180"/>
      <c r="Q8" s="33">
        <f>L8/V5</f>
        <v>0</v>
      </c>
      <c r="R8" s="33">
        <f>M8/W5</f>
        <v>0</v>
      </c>
      <c r="S8" s="33">
        <f>N8/X5</f>
        <v>2.7472527472527475E-3</v>
      </c>
      <c r="T8" s="33">
        <f>O8/Y5</f>
        <v>6.5189048239895696E-4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2</v>
      </c>
      <c r="F9" s="151">
        <v>1</v>
      </c>
      <c r="G9" s="168">
        <f t="shared" ref="G9:G72" si="4">D9+E9+F9</f>
        <v>3</v>
      </c>
      <c r="H9" s="152">
        <v>1</v>
      </c>
      <c r="I9" s="151">
        <v>2</v>
      </c>
      <c r="J9" s="151">
        <v>3</v>
      </c>
      <c r="K9" s="156">
        <f t="shared" si="0"/>
        <v>6</v>
      </c>
      <c r="L9" s="166">
        <f t="shared" si="1"/>
        <v>1</v>
      </c>
      <c r="M9" s="167">
        <f t="shared" si="1"/>
        <v>4</v>
      </c>
      <c r="N9" s="167">
        <f t="shared" si="1"/>
        <v>4</v>
      </c>
      <c r="O9" s="168">
        <f t="shared" si="2"/>
        <v>9</v>
      </c>
      <c r="P9" s="154"/>
      <c r="Q9" s="33">
        <f>L9/V5</f>
        <v>2.0533880903490761E-3</v>
      </c>
      <c r="R9" s="33">
        <f>M9/W5</f>
        <v>5.8565153733528552E-3</v>
      </c>
      <c r="S9" s="33">
        <f>N9/X5</f>
        <v>1.098901098901099E-2</v>
      </c>
      <c r="T9" s="33">
        <f>O9/Y5</f>
        <v>5.8670143415906128E-3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>
        <v>1</v>
      </c>
      <c r="I10" s="178"/>
      <c r="J10" s="178"/>
      <c r="K10" s="159">
        <f t="shared" si="0"/>
        <v>1</v>
      </c>
      <c r="L10" s="169">
        <f t="shared" si="1"/>
        <v>1</v>
      </c>
      <c r="M10" s="158">
        <f t="shared" si="1"/>
        <v>0</v>
      </c>
      <c r="N10" s="158">
        <f t="shared" si="1"/>
        <v>0</v>
      </c>
      <c r="O10" s="157">
        <f t="shared" si="2"/>
        <v>1</v>
      </c>
      <c r="P10" s="181"/>
      <c r="Q10" s="33">
        <f>L10/V5</f>
        <v>2.0533880903490761E-3</v>
      </c>
      <c r="R10" s="33">
        <f>M10/W5</f>
        <v>0</v>
      </c>
      <c r="S10" s="33">
        <f>N10/X5</f>
        <v>0</v>
      </c>
      <c r="T10" s="33">
        <f>O10/Y5</f>
        <v>6.5189048239895696E-4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>
        <v>1</v>
      </c>
      <c r="K15" s="159">
        <f t="shared" si="0"/>
        <v>1</v>
      </c>
      <c r="L15" s="169">
        <f t="shared" si="1"/>
        <v>0</v>
      </c>
      <c r="M15" s="158">
        <f t="shared" si="1"/>
        <v>0</v>
      </c>
      <c r="N15" s="158">
        <f t="shared" si="1"/>
        <v>1</v>
      </c>
      <c r="O15" s="157">
        <f t="shared" si="2"/>
        <v>1</v>
      </c>
      <c r="P15" s="181"/>
      <c r="Q15" s="33">
        <f>L15/V5</f>
        <v>0</v>
      </c>
      <c r="R15" s="33">
        <f>M15/W5</f>
        <v>0</v>
      </c>
      <c r="S15" s="33">
        <f>N15/X5</f>
        <v>2.7472527472527475E-3</v>
      </c>
      <c r="T15" s="33">
        <f>O15/Y5</f>
        <v>6.5189048239895696E-4</v>
      </c>
      <c r="U15" s="34">
        <f t="shared" si="3"/>
        <v>0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>
        <v>1</v>
      </c>
      <c r="J23" s="178"/>
      <c r="K23" s="159">
        <f t="shared" si="0"/>
        <v>1</v>
      </c>
      <c r="L23" s="169">
        <f t="shared" si="1"/>
        <v>0</v>
      </c>
      <c r="M23" s="158">
        <f t="shared" si="1"/>
        <v>1</v>
      </c>
      <c r="N23" s="158">
        <f t="shared" si="1"/>
        <v>0</v>
      </c>
      <c r="O23" s="157">
        <f t="shared" si="2"/>
        <v>1</v>
      </c>
      <c r="P23" s="181"/>
      <c r="Q23" s="33">
        <f>L23/V5</f>
        <v>0</v>
      </c>
      <c r="R23" s="33">
        <f>M23/W5</f>
        <v>1.4641288433382138E-3</v>
      </c>
      <c r="S23" s="33">
        <f>N23/X5</f>
        <v>0</v>
      </c>
      <c r="T23" s="33">
        <f>O23/Y5</f>
        <v>6.5189048239895696E-4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>
        <v>1</v>
      </c>
      <c r="K29" s="159">
        <f t="shared" si="0"/>
        <v>1</v>
      </c>
      <c r="L29" s="169">
        <f t="shared" si="1"/>
        <v>0</v>
      </c>
      <c r="M29" s="158">
        <f t="shared" si="1"/>
        <v>0</v>
      </c>
      <c r="N29" s="158">
        <f t="shared" si="1"/>
        <v>1</v>
      </c>
      <c r="O29" s="157">
        <f t="shared" si="2"/>
        <v>1</v>
      </c>
      <c r="P29" s="181"/>
      <c r="Q29" s="33">
        <f>L29/V5</f>
        <v>0</v>
      </c>
      <c r="R29" s="33">
        <f>M29/W5</f>
        <v>0</v>
      </c>
      <c r="S29" s="33">
        <f>N29/X5</f>
        <v>2.7472527472527475E-3</v>
      </c>
      <c r="T29" s="33">
        <f>O29/Y5</f>
        <v>6.5189048239895696E-4</v>
      </c>
      <c r="U29" s="34">
        <f t="shared" si="3"/>
        <v>0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>
        <v>1</v>
      </c>
      <c r="J35" s="151"/>
      <c r="K35" s="156">
        <f t="shared" si="0"/>
        <v>1</v>
      </c>
      <c r="L35" s="171">
        <f t="shared" si="1"/>
        <v>0</v>
      </c>
      <c r="M35" s="172">
        <f t="shared" si="1"/>
        <v>1</v>
      </c>
      <c r="N35" s="172">
        <f t="shared" si="1"/>
        <v>0</v>
      </c>
      <c r="O35" s="173">
        <f t="shared" si="2"/>
        <v>1</v>
      </c>
      <c r="P35" s="154"/>
      <c r="Q35" s="33">
        <f>L35/V5</f>
        <v>0</v>
      </c>
      <c r="R35" s="33">
        <f>M35/W5</f>
        <v>1.4641288433382138E-3</v>
      </c>
      <c r="S35" s="33">
        <f>N35/X5</f>
        <v>0</v>
      </c>
      <c r="T35" s="33">
        <f>O35/Y5</f>
        <v>6.5189048239895696E-4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/>
      <c r="I36" s="175"/>
      <c r="J36" s="175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4</v>
      </c>
      <c r="E37" s="151">
        <v>28</v>
      </c>
      <c r="F37" s="151">
        <v>16</v>
      </c>
      <c r="G37" s="168">
        <f t="shared" si="4"/>
        <v>48</v>
      </c>
      <c r="H37" s="152">
        <v>18</v>
      </c>
      <c r="I37" s="151">
        <v>66</v>
      </c>
      <c r="J37" s="151">
        <v>68</v>
      </c>
      <c r="K37" s="156">
        <f t="shared" si="0"/>
        <v>152</v>
      </c>
      <c r="L37" s="171">
        <f t="shared" si="1"/>
        <v>22</v>
      </c>
      <c r="M37" s="172">
        <f t="shared" si="1"/>
        <v>94</v>
      </c>
      <c r="N37" s="172">
        <f t="shared" si="1"/>
        <v>84</v>
      </c>
      <c r="O37" s="173">
        <f t="shared" si="2"/>
        <v>200</v>
      </c>
      <c r="P37" s="154">
        <v>19</v>
      </c>
      <c r="Q37" s="33">
        <f>L37/V5</f>
        <v>4.5174537987679675E-2</v>
      </c>
      <c r="R37" s="33">
        <f>M37/W5</f>
        <v>0.1376281112737921</v>
      </c>
      <c r="S37" s="33">
        <f>N37/X5</f>
        <v>0.23076923076923078</v>
      </c>
      <c r="T37" s="33">
        <f>O37/Y5</f>
        <v>0.1303780964797914</v>
      </c>
      <c r="U37" s="34">
        <f t="shared" si="3"/>
        <v>9.5000000000000001E-2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>
        <v>1</v>
      </c>
      <c r="E38" s="178">
        <v>5</v>
      </c>
      <c r="F38" s="178">
        <v>4</v>
      </c>
      <c r="G38" s="157">
        <f t="shared" si="4"/>
        <v>10</v>
      </c>
      <c r="H38" s="179"/>
      <c r="I38" s="178">
        <v>14</v>
      </c>
      <c r="J38" s="178">
        <v>16</v>
      </c>
      <c r="K38" s="159">
        <f t="shared" si="0"/>
        <v>30</v>
      </c>
      <c r="L38" s="169">
        <f t="shared" si="1"/>
        <v>1</v>
      </c>
      <c r="M38" s="158">
        <f t="shared" si="1"/>
        <v>19</v>
      </c>
      <c r="N38" s="158">
        <f t="shared" si="1"/>
        <v>20</v>
      </c>
      <c r="O38" s="157">
        <f t="shared" si="2"/>
        <v>40</v>
      </c>
      <c r="P38" s="181"/>
      <c r="Q38" s="33">
        <f>L38/V5</f>
        <v>2.0533880903490761E-3</v>
      </c>
      <c r="R38" s="33">
        <f>M38/W5</f>
        <v>2.7818448023426062E-2</v>
      </c>
      <c r="S38" s="33">
        <f>N38/X5</f>
        <v>5.4945054945054944E-2</v>
      </c>
      <c r="T38" s="33">
        <f>O38/Y5</f>
        <v>2.607561929595828E-2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3</v>
      </c>
      <c r="E39" s="178">
        <v>15</v>
      </c>
      <c r="F39" s="178">
        <v>10</v>
      </c>
      <c r="G39" s="157">
        <f t="shared" si="4"/>
        <v>28</v>
      </c>
      <c r="H39" s="179">
        <v>12</v>
      </c>
      <c r="I39" s="178">
        <v>37</v>
      </c>
      <c r="J39" s="178">
        <v>30</v>
      </c>
      <c r="K39" s="159">
        <f t="shared" si="0"/>
        <v>79</v>
      </c>
      <c r="L39" s="169">
        <f t="shared" si="1"/>
        <v>15</v>
      </c>
      <c r="M39" s="158">
        <f t="shared" si="1"/>
        <v>52</v>
      </c>
      <c r="N39" s="158">
        <f t="shared" si="1"/>
        <v>40</v>
      </c>
      <c r="O39" s="157">
        <f t="shared" si="2"/>
        <v>107</v>
      </c>
      <c r="P39" s="181">
        <v>10</v>
      </c>
      <c r="Q39" s="33">
        <f>L39/V5</f>
        <v>3.0800821355236138E-2</v>
      </c>
      <c r="R39" s="33">
        <f>M39/W5</f>
        <v>7.6134699853587118E-2</v>
      </c>
      <c r="S39" s="33">
        <f>N39/X5</f>
        <v>0.10989010989010989</v>
      </c>
      <c r="T39" s="33">
        <f>O39/Y5</f>
        <v>6.9752281616688394E-2</v>
      </c>
      <c r="U39" s="34">
        <f t="shared" si="3"/>
        <v>9.3457943925233641E-2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/>
      <c r="E40" s="175">
        <v>8</v>
      </c>
      <c r="F40" s="175">
        <v>2</v>
      </c>
      <c r="G40" s="160">
        <f t="shared" si="4"/>
        <v>10</v>
      </c>
      <c r="H40" s="176">
        <v>3</v>
      </c>
      <c r="I40" s="175">
        <v>14</v>
      </c>
      <c r="J40" s="175">
        <v>21</v>
      </c>
      <c r="K40" s="163">
        <f t="shared" si="0"/>
        <v>38</v>
      </c>
      <c r="L40" s="161">
        <f t="shared" si="1"/>
        <v>3</v>
      </c>
      <c r="M40" s="162">
        <f t="shared" si="1"/>
        <v>22</v>
      </c>
      <c r="N40" s="162">
        <f t="shared" si="1"/>
        <v>23</v>
      </c>
      <c r="O40" s="160">
        <f t="shared" si="2"/>
        <v>48</v>
      </c>
      <c r="P40" s="180"/>
      <c r="Q40" s="33">
        <f>L40/V5</f>
        <v>6.1601642710472282E-3</v>
      </c>
      <c r="R40" s="33">
        <f>M40/W5</f>
        <v>3.2210834553440704E-2</v>
      </c>
      <c r="S40" s="33">
        <f>N40/X5</f>
        <v>6.3186813186813184E-2</v>
      </c>
      <c r="T40" s="33">
        <f>O40/Y5</f>
        <v>3.1290743155149937E-2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1</v>
      </c>
      <c r="E41" s="151">
        <v>1</v>
      </c>
      <c r="F41" s="151"/>
      <c r="G41" s="168">
        <f t="shared" si="4"/>
        <v>2</v>
      </c>
      <c r="H41" s="152"/>
      <c r="I41" s="151">
        <v>4</v>
      </c>
      <c r="J41" s="151"/>
      <c r="K41" s="156">
        <f t="shared" si="0"/>
        <v>4</v>
      </c>
      <c r="L41" s="171">
        <f t="shared" si="1"/>
        <v>1</v>
      </c>
      <c r="M41" s="172">
        <f t="shared" si="1"/>
        <v>5</v>
      </c>
      <c r="N41" s="172">
        <f t="shared" si="1"/>
        <v>0</v>
      </c>
      <c r="O41" s="173">
        <f t="shared" si="2"/>
        <v>6</v>
      </c>
      <c r="P41" s="154"/>
      <c r="Q41" s="33">
        <f>L41/V5</f>
        <v>2.0533880903490761E-3</v>
      </c>
      <c r="R41" s="33">
        <f>M41/W5</f>
        <v>7.320644216691069E-3</v>
      </c>
      <c r="S41" s="33">
        <f>N41/X5</f>
        <v>0</v>
      </c>
      <c r="T41" s="33">
        <f>O41/Y5</f>
        <v>3.9113428943937422E-3</v>
      </c>
      <c r="U41" s="34">
        <f t="shared" si="3"/>
        <v>0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>
        <v>40</v>
      </c>
      <c r="F47" s="151">
        <v>52</v>
      </c>
      <c r="G47" s="168">
        <f t="shared" si="4"/>
        <v>92</v>
      </c>
      <c r="H47" s="152">
        <v>3</v>
      </c>
      <c r="I47" s="151">
        <v>53</v>
      </c>
      <c r="J47" s="151">
        <v>124</v>
      </c>
      <c r="K47" s="156">
        <f t="shared" si="0"/>
        <v>180</v>
      </c>
      <c r="L47" s="171">
        <f t="shared" si="1"/>
        <v>3</v>
      </c>
      <c r="M47" s="172">
        <f t="shared" si="1"/>
        <v>93</v>
      </c>
      <c r="N47" s="172">
        <f t="shared" si="1"/>
        <v>176</v>
      </c>
      <c r="O47" s="173">
        <f t="shared" si="2"/>
        <v>272</v>
      </c>
      <c r="P47" s="154">
        <v>16</v>
      </c>
      <c r="Q47" s="33">
        <f>L47/V5</f>
        <v>6.1601642710472282E-3</v>
      </c>
      <c r="R47" s="33">
        <f>M47/W5</f>
        <v>0.13616398243045388</v>
      </c>
      <c r="S47" s="33">
        <f>N47/X5</f>
        <v>0.48351648351648352</v>
      </c>
      <c r="T47" s="33">
        <f>O47/Y5</f>
        <v>0.17731421121251631</v>
      </c>
      <c r="U47" s="34">
        <f t="shared" si="3"/>
        <v>5.8823529411764705E-2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>
        <v>27</v>
      </c>
      <c r="F48" s="178">
        <v>24</v>
      </c>
      <c r="G48" s="157">
        <f t="shared" si="4"/>
        <v>51</v>
      </c>
      <c r="H48" s="179">
        <v>1</v>
      </c>
      <c r="I48" s="178">
        <v>44</v>
      </c>
      <c r="J48" s="178">
        <v>58</v>
      </c>
      <c r="K48" s="159">
        <f t="shared" si="0"/>
        <v>103</v>
      </c>
      <c r="L48" s="169">
        <f t="shared" si="1"/>
        <v>1</v>
      </c>
      <c r="M48" s="158">
        <f t="shared" si="1"/>
        <v>71</v>
      </c>
      <c r="N48" s="158">
        <f t="shared" si="1"/>
        <v>82</v>
      </c>
      <c r="O48" s="157">
        <f t="shared" si="2"/>
        <v>154</v>
      </c>
      <c r="P48" s="181"/>
      <c r="Q48" s="33">
        <f>L48/V5</f>
        <v>2.0533880903490761E-3</v>
      </c>
      <c r="R48" s="33">
        <f>M48/W5</f>
        <v>0.10395314787701318</v>
      </c>
      <c r="S48" s="33">
        <f>N48/X5</f>
        <v>0.22527472527472528</v>
      </c>
      <c r="T48" s="33">
        <f>O48/Y5</f>
        <v>0.10039113428943937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>
        <v>8</v>
      </c>
      <c r="F49" s="178">
        <v>16</v>
      </c>
      <c r="G49" s="157">
        <f t="shared" si="4"/>
        <v>24</v>
      </c>
      <c r="H49" s="179">
        <v>1</v>
      </c>
      <c r="I49" s="178">
        <v>3</v>
      </c>
      <c r="J49" s="178">
        <v>36</v>
      </c>
      <c r="K49" s="159">
        <f t="shared" si="0"/>
        <v>40</v>
      </c>
      <c r="L49" s="169">
        <f t="shared" si="1"/>
        <v>1</v>
      </c>
      <c r="M49" s="158">
        <f t="shared" si="1"/>
        <v>11</v>
      </c>
      <c r="N49" s="158">
        <f t="shared" si="1"/>
        <v>52</v>
      </c>
      <c r="O49" s="157">
        <f t="shared" si="2"/>
        <v>64</v>
      </c>
      <c r="P49" s="181"/>
      <c r="Q49" s="33">
        <f>L49/V5</f>
        <v>2.0533880903490761E-3</v>
      </c>
      <c r="R49" s="33">
        <f>M49/W5</f>
        <v>1.6105417276720352E-2</v>
      </c>
      <c r="S49" s="33">
        <f>N49/X5</f>
        <v>0.14285714285714285</v>
      </c>
      <c r="T49" s="33">
        <f>O49/Y5</f>
        <v>4.1720990873533245E-2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>
        <v>2</v>
      </c>
      <c r="G50" s="157">
        <f t="shared" si="4"/>
        <v>2</v>
      </c>
      <c r="H50" s="179"/>
      <c r="I50" s="178"/>
      <c r="J50" s="178">
        <v>1</v>
      </c>
      <c r="K50" s="159">
        <f t="shared" si="0"/>
        <v>1</v>
      </c>
      <c r="L50" s="169">
        <f t="shared" si="1"/>
        <v>0</v>
      </c>
      <c r="M50" s="158">
        <f t="shared" si="1"/>
        <v>0</v>
      </c>
      <c r="N50" s="158">
        <f t="shared" si="1"/>
        <v>3</v>
      </c>
      <c r="O50" s="157">
        <f t="shared" si="2"/>
        <v>3</v>
      </c>
      <c r="P50" s="181"/>
      <c r="Q50" s="33">
        <f>L50/V5</f>
        <v>0</v>
      </c>
      <c r="R50" s="33">
        <f>M50/W5</f>
        <v>0</v>
      </c>
      <c r="S50" s="33">
        <f>N50/X5</f>
        <v>8.241758241758242E-3</v>
      </c>
      <c r="T50" s="33">
        <f>O50/Y5</f>
        <v>1.9556714471968711E-3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>
        <v>2</v>
      </c>
      <c r="J51" s="178">
        <v>3</v>
      </c>
      <c r="K51" s="159">
        <f t="shared" si="0"/>
        <v>5</v>
      </c>
      <c r="L51" s="169">
        <f t="shared" si="1"/>
        <v>0</v>
      </c>
      <c r="M51" s="158">
        <f t="shared" si="1"/>
        <v>2</v>
      </c>
      <c r="N51" s="158">
        <f t="shared" si="1"/>
        <v>3</v>
      </c>
      <c r="O51" s="157">
        <f t="shared" si="2"/>
        <v>5</v>
      </c>
      <c r="P51" s="181"/>
      <c r="Q51" s="33">
        <f>L51/V5</f>
        <v>0</v>
      </c>
      <c r="R51" s="33">
        <f>M51/W5</f>
        <v>2.9282576866764276E-3</v>
      </c>
      <c r="S51" s="33">
        <f>N51/X5</f>
        <v>8.241758241758242E-3</v>
      </c>
      <c r="T51" s="33">
        <f>O51/Y5</f>
        <v>3.259452411994785E-3</v>
      </c>
      <c r="U51" s="34">
        <f t="shared" si="3"/>
        <v>0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6</v>
      </c>
      <c r="F52" s="178">
        <v>9</v>
      </c>
      <c r="G52" s="157">
        <f t="shared" si="4"/>
        <v>15</v>
      </c>
      <c r="H52" s="179">
        <v>1</v>
      </c>
      <c r="I52" s="178">
        <v>1</v>
      </c>
      <c r="J52" s="178">
        <v>27</v>
      </c>
      <c r="K52" s="159">
        <f t="shared" si="0"/>
        <v>29</v>
      </c>
      <c r="L52" s="169">
        <f t="shared" si="1"/>
        <v>1</v>
      </c>
      <c r="M52" s="158">
        <f t="shared" si="1"/>
        <v>7</v>
      </c>
      <c r="N52" s="158">
        <f t="shared" si="1"/>
        <v>36</v>
      </c>
      <c r="O52" s="157">
        <f t="shared" si="2"/>
        <v>44</v>
      </c>
      <c r="P52" s="181"/>
      <c r="Q52" s="33">
        <f>L52/V5</f>
        <v>2.0533880903490761E-3</v>
      </c>
      <c r="R52" s="33">
        <f>M52/W5</f>
        <v>1.0248901903367497E-2</v>
      </c>
      <c r="S52" s="33">
        <f>N52/X5</f>
        <v>9.8901098901098897E-2</v>
      </c>
      <c r="T52" s="33">
        <f>O52/Y5</f>
        <v>2.8683181225554105E-2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>
        <v>2</v>
      </c>
      <c r="F53" s="178"/>
      <c r="G53" s="157">
        <f t="shared" si="4"/>
        <v>2</v>
      </c>
      <c r="H53" s="179"/>
      <c r="I53" s="178"/>
      <c r="J53" s="178"/>
      <c r="K53" s="159">
        <f t="shared" si="0"/>
        <v>0</v>
      </c>
      <c r="L53" s="169">
        <f t="shared" si="1"/>
        <v>0</v>
      </c>
      <c r="M53" s="158">
        <f t="shared" si="1"/>
        <v>2</v>
      </c>
      <c r="N53" s="158">
        <f t="shared" si="1"/>
        <v>0</v>
      </c>
      <c r="O53" s="157">
        <f t="shared" si="2"/>
        <v>2</v>
      </c>
      <c r="P53" s="181"/>
      <c r="Q53" s="33">
        <f>L53/V5</f>
        <v>0</v>
      </c>
      <c r="R53" s="33">
        <f>M53/W5</f>
        <v>2.9282576866764276E-3</v>
      </c>
      <c r="S53" s="33">
        <f>N53/X5</f>
        <v>0</v>
      </c>
      <c r="T53" s="33">
        <f>O53/Y5</f>
        <v>1.3037809647979139E-3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>
        <v>1</v>
      </c>
      <c r="G54" s="157">
        <f t="shared" si="4"/>
        <v>1</v>
      </c>
      <c r="H54" s="179">
        <v>1</v>
      </c>
      <c r="I54" s="178"/>
      <c r="J54" s="178">
        <v>3</v>
      </c>
      <c r="K54" s="159">
        <f t="shared" si="0"/>
        <v>4</v>
      </c>
      <c r="L54" s="169">
        <f t="shared" si="1"/>
        <v>1</v>
      </c>
      <c r="M54" s="158">
        <f t="shared" si="1"/>
        <v>0</v>
      </c>
      <c r="N54" s="158">
        <f t="shared" si="1"/>
        <v>4</v>
      </c>
      <c r="O54" s="157">
        <f t="shared" si="2"/>
        <v>5</v>
      </c>
      <c r="P54" s="181"/>
      <c r="Q54" s="33">
        <f>L54/V5</f>
        <v>2.0533880903490761E-3</v>
      </c>
      <c r="R54" s="33">
        <f>M54/W5</f>
        <v>0</v>
      </c>
      <c r="S54" s="33">
        <f>N54/X5</f>
        <v>1.098901098901099E-2</v>
      </c>
      <c r="T54" s="33">
        <f>O54/Y5</f>
        <v>3.259452411994785E-3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>
        <v>4</v>
      </c>
      <c r="F55" s="178">
        <v>11</v>
      </c>
      <c r="G55" s="157">
        <f t="shared" si="4"/>
        <v>15</v>
      </c>
      <c r="H55" s="179"/>
      <c r="I55" s="178">
        <v>5</v>
      </c>
      <c r="J55" s="178">
        <v>28</v>
      </c>
      <c r="K55" s="159">
        <f t="shared" si="0"/>
        <v>33</v>
      </c>
      <c r="L55" s="169">
        <f t="shared" si="1"/>
        <v>0</v>
      </c>
      <c r="M55" s="158">
        <f t="shared" si="1"/>
        <v>9</v>
      </c>
      <c r="N55" s="158">
        <f t="shared" si="1"/>
        <v>39</v>
      </c>
      <c r="O55" s="157">
        <f t="shared" si="2"/>
        <v>48</v>
      </c>
      <c r="P55" s="181"/>
      <c r="Q55" s="33">
        <f>L55/V5</f>
        <v>0</v>
      </c>
      <c r="R55" s="33">
        <f>M55/W5</f>
        <v>1.3177159590043924E-2</v>
      </c>
      <c r="S55" s="33">
        <f>N55/X5</f>
        <v>0.10714285714285714</v>
      </c>
      <c r="T55" s="33">
        <f>O55/Y5</f>
        <v>3.1290743155149937E-2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>
        <v>2</v>
      </c>
      <c r="K56" s="159">
        <f t="shared" si="0"/>
        <v>2</v>
      </c>
      <c r="L56" s="169">
        <f t="shared" si="1"/>
        <v>0</v>
      </c>
      <c r="M56" s="158">
        <f t="shared" si="1"/>
        <v>0</v>
      </c>
      <c r="N56" s="158">
        <f t="shared" si="1"/>
        <v>2</v>
      </c>
      <c r="O56" s="157">
        <f t="shared" si="2"/>
        <v>2</v>
      </c>
      <c r="P56" s="181"/>
      <c r="Q56" s="33">
        <f>L56/V5</f>
        <v>0</v>
      </c>
      <c r="R56" s="33">
        <f>M56/W5</f>
        <v>0</v>
      </c>
      <c r="S56" s="33">
        <f>N56/X5</f>
        <v>5.4945054945054949E-3</v>
      </c>
      <c r="T56" s="33">
        <f>O56/Y5</f>
        <v>1.3037809647979139E-3</v>
      </c>
      <c r="U56" s="34">
        <f t="shared" si="3"/>
        <v>0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>
        <v>4</v>
      </c>
      <c r="F57" s="178">
        <v>10</v>
      </c>
      <c r="G57" s="157">
        <f t="shared" si="4"/>
        <v>14</v>
      </c>
      <c r="H57" s="179"/>
      <c r="I57" s="178">
        <v>4</v>
      </c>
      <c r="J57" s="178">
        <v>26</v>
      </c>
      <c r="K57" s="159">
        <f t="shared" si="0"/>
        <v>30</v>
      </c>
      <c r="L57" s="169">
        <f t="shared" si="1"/>
        <v>0</v>
      </c>
      <c r="M57" s="158">
        <f t="shared" si="1"/>
        <v>8</v>
      </c>
      <c r="N57" s="158">
        <f t="shared" si="1"/>
        <v>36</v>
      </c>
      <c r="O57" s="157">
        <f t="shared" si="2"/>
        <v>44</v>
      </c>
      <c r="P57" s="181"/>
      <c r="Q57" s="33">
        <f>L57/V5</f>
        <v>0</v>
      </c>
      <c r="R57" s="33">
        <f>M57/W5</f>
        <v>1.171303074670571E-2</v>
      </c>
      <c r="S57" s="33">
        <f>N57/X5</f>
        <v>9.8901098901098897E-2</v>
      </c>
      <c r="T57" s="33">
        <f>O57/Y5</f>
        <v>2.8683181225554105E-2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>
        <v>1</v>
      </c>
      <c r="G58" s="157">
        <f t="shared" si="4"/>
        <v>1</v>
      </c>
      <c r="H58" s="179"/>
      <c r="I58" s="178">
        <v>1</v>
      </c>
      <c r="J58" s="178"/>
      <c r="K58" s="159">
        <f t="shared" si="0"/>
        <v>1</v>
      </c>
      <c r="L58" s="169">
        <f t="shared" si="1"/>
        <v>0</v>
      </c>
      <c r="M58" s="158">
        <f t="shared" si="1"/>
        <v>1</v>
      </c>
      <c r="N58" s="158">
        <f t="shared" si="1"/>
        <v>1</v>
      </c>
      <c r="O58" s="157">
        <f t="shared" si="2"/>
        <v>2</v>
      </c>
      <c r="P58" s="181"/>
      <c r="Q58" s="33">
        <f>L58/V5</f>
        <v>0</v>
      </c>
      <c r="R58" s="33">
        <f>M58/W5</f>
        <v>1.4641288433382138E-3</v>
      </c>
      <c r="S58" s="33">
        <f>N58/X5</f>
        <v>2.7472527472527475E-3</v>
      </c>
      <c r="T58" s="33">
        <f>O58/Y5</f>
        <v>1.3037809647979139E-3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2</v>
      </c>
      <c r="E60" s="151">
        <v>4</v>
      </c>
      <c r="F60" s="151">
        <v>2</v>
      </c>
      <c r="G60" s="168">
        <f t="shared" si="4"/>
        <v>8</v>
      </c>
      <c r="H60" s="152"/>
      <c r="I60" s="151">
        <v>4</v>
      </c>
      <c r="J60" s="151">
        <v>3</v>
      </c>
      <c r="K60" s="156">
        <f t="shared" si="0"/>
        <v>7</v>
      </c>
      <c r="L60" s="171">
        <f t="shared" si="1"/>
        <v>2</v>
      </c>
      <c r="M60" s="172">
        <f t="shared" si="1"/>
        <v>8</v>
      </c>
      <c r="N60" s="172">
        <f t="shared" si="1"/>
        <v>5</v>
      </c>
      <c r="O60" s="173">
        <f t="shared" si="2"/>
        <v>15</v>
      </c>
      <c r="P60" s="154">
        <v>1</v>
      </c>
      <c r="Q60" s="33">
        <f>L60/V5</f>
        <v>4.1067761806981521E-3</v>
      </c>
      <c r="R60" s="33">
        <f>M60/W5</f>
        <v>1.171303074670571E-2</v>
      </c>
      <c r="S60" s="33">
        <f>N60/X5</f>
        <v>1.3736263736263736E-2</v>
      </c>
      <c r="T60" s="33">
        <f>O60/Y5</f>
        <v>9.778357235984355E-3</v>
      </c>
      <c r="U60" s="34">
        <f t="shared" si="3"/>
        <v>6.6666666666666666E-2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>
        <v>1</v>
      </c>
      <c r="E62" s="178"/>
      <c r="F62" s="178"/>
      <c r="G62" s="157">
        <f t="shared" si="4"/>
        <v>1</v>
      </c>
      <c r="H62" s="179"/>
      <c r="I62" s="178">
        <v>3</v>
      </c>
      <c r="J62" s="178">
        <v>1</v>
      </c>
      <c r="K62" s="159">
        <f t="shared" si="0"/>
        <v>4</v>
      </c>
      <c r="L62" s="169">
        <f t="shared" si="1"/>
        <v>1</v>
      </c>
      <c r="M62" s="158">
        <f t="shared" si="1"/>
        <v>3</v>
      </c>
      <c r="N62" s="158">
        <f t="shared" si="1"/>
        <v>1</v>
      </c>
      <c r="O62" s="157">
        <f t="shared" si="2"/>
        <v>5</v>
      </c>
      <c r="P62" s="181"/>
      <c r="Q62" s="33">
        <f>L62/V5</f>
        <v>2.0533880903490761E-3</v>
      </c>
      <c r="R62" s="33">
        <f>M62/W5</f>
        <v>4.3923865300146414E-3</v>
      </c>
      <c r="S62" s="33">
        <f>N62/X5</f>
        <v>2.7472527472527475E-3</v>
      </c>
      <c r="T62" s="33">
        <f>O62/Y5</f>
        <v>3.259452411994785E-3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>
        <v>4</v>
      </c>
      <c r="F63" s="175">
        <v>2</v>
      </c>
      <c r="G63" s="160">
        <f t="shared" si="4"/>
        <v>6</v>
      </c>
      <c r="H63" s="176"/>
      <c r="I63" s="175">
        <v>1</v>
      </c>
      <c r="J63" s="175">
        <v>2</v>
      </c>
      <c r="K63" s="163">
        <f t="shared" si="0"/>
        <v>3</v>
      </c>
      <c r="L63" s="161">
        <f t="shared" si="1"/>
        <v>0</v>
      </c>
      <c r="M63" s="162">
        <f t="shared" si="1"/>
        <v>5</v>
      </c>
      <c r="N63" s="162">
        <f t="shared" si="1"/>
        <v>4</v>
      </c>
      <c r="O63" s="160">
        <f t="shared" si="2"/>
        <v>9</v>
      </c>
      <c r="P63" s="180">
        <v>1</v>
      </c>
      <c r="Q63" s="33">
        <f>L63/V5</f>
        <v>0</v>
      </c>
      <c r="R63" s="33">
        <f>M63/W5</f>
        <v>7.320644216691069E-3</v>
      </c>
      <c r="S63" s="33">
        <f>N63/X5</f>
        <v>1.098901098901099E-2</v>
      </c>
      <c r="T63" s="33">
        <f>O63/Y5</f>
        <v>5.8670143415906128E-3</v>
      </c>
      <c r="U63" s="34">
        <f t="shared" si="3"/>
        <v>0.1111111111111111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7</v>
      </c>
      <c r="E64" s="151">
        <v>25</v>
      </c>
      <c r="F64" s="151">
        <v>8</v>
      </c>
      <c r="G64" s="168">
        <f t="shared" si="4"/>
        <v>40</v>
      </c>
      <c r="H64" s="152">
        <v>11</v>
      </c>
      <c r="I64" s="151">
        <v>31</v>
      </c>
      <c r="J64" s="151">
        <v>18</v>
      </c>
      <c r="K64" s="156">
        <f t="shared" si="0"/>
        <v>60</v>
      </c>
      <c r="L64" s="171">
        <f t="shared" si="1"/>
        <v>18</v>
      </c>
      <c r="M64" s="172">
        <f t="shared" si="1"/>
        <v>56</v>
      </c>
      <c r="N64" s="172">
        <f t="shared" si="1"/>
        <v>26</v>
      </c>
      <c r="O64" s="173">
        <f t="shared" si="2"/>
        <v>100</v>
      </c>
      <c r="P64" s="154">
        <v>1</v>
      </c>
      <c r="Q64" s="33">
        <f>L64/V5</f>
        <v>3.6960985626283367E-2</v>
      </c>
      <c r="R64" s="33">
        <f>M64/W5</f>
        <v>8.1991215226939973E-2</v>
      </c>
      <c r="S64" s="33">
        <f>N64/X5</f>
        <v>7.1428571428571425E-2</v>
      </c>
      <c r="T64" s="33">
        <f>O64/Y5</f>
        <v>6.51890482398957E-2</v>
      </c>
      <c r="U64" s="34">
        <f t="shared" si="3"/>
        <v>0.01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2</v>
      </c>
      <c r="E65" s="178">
        <v>6</v>
      </c>
      <c r="F65" s="178">
        <v>1</v>
      </c>
      <c r="G65" s="157">
        <f t="shared" si="4"/>
        <v>9</v>
      </c>
      <c r="H65" s="179"/>
      <c r="I65" s="178">
        <v>4</v>
      </c>
      <c r="J65" s="178"/>
      <c r="K65" s="159">
        <f t="shared" si="0"/>
        <v>4</v>
      </c>
      <c r="L65" s="169">
        <f t="shared" si="1"/>
        <v>2</v>
      </c>
      <c r="M65" s="158">
        <f t="shared" si="1"/>
        <v>10</v>
      </c>
      <c r="N65" s="158">
        <f t="shared" si="1"/>
        <v>1</v>
      </c>
      <c r="O65" s="157">
        <f t="shared" si="2"/>
        <v>13</v>
      </c>
      <c r="P65" s="181">
        <v>1</v>
      </c>
      <c r="Q65" s="33">
        <f>L65/V5</f>
        <v>4.1067761806981521E-3</v>
      </c>
      <c r="R65" s="33">
        <f>M65/W5</f>
        <v>1.4641288433382138E-2</v>
      </c>
      <c r="S65" s="33">
        <f>N65/X5</f>
        <v>2.7472527472527475E-3</v>
      </c>
      <c r="T65" s="33">
        <f>O65/Y5</f>
        <v>8.4745762711864406E-3</v>
      </c>
      <c r="U65" s="34">
        <f t="shared" si="3"/>
        <v>7.6923076923076927E-2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5</v>
      </c>
      <c r="E66" s="178">
        <v>13</v>
      </c>
      <c r="F66" s="178">
        <v>7</v>
      </c>
      <c r="G66" s="157">
        <f t="shared" si="4"/>
        <v>25</v>
      </c>
      <c r="H66" s="179">
        <v>9</v>
      </c>
      <c r="I66" s="178">
        <v>18</v>
      </c>
      <c r="J66" s="178">
        <v>13</v>
      </c>
      <c r="K66" s="159">
        <f t="shared" si="0"/>
        <v>40</v>
      </c>
      <c r="L66" s="169">
        <f t="shared" si="1"/>
        <v>14</v>
      </c>
      <c r="M66" s="158">
        <f t="shared" si="1"/>
        <v>31</v>
      </c>
      <c r="N66" s="158">
        <f t="shared" si="1"/>
        <v>20</v>
      </c>
      <c r="O66" s="157">
        <f t="shared" si="2"/>
        <v>65</v>
      </c>
      <c r="P66" s="181"/>
      <c r="Q66" s="33">
        <f>L66/V5</f>
        <v>2.8747433264887063E-2</v>
      </c>
      <c r="R66" s="33">
        <f>M66/W5</f>
        <v>4.5387994143484628E-2</v>
      </c>
      <c r="S66" s="33">
        <f>N66/X5</f>
        <v>5.4945054945054944E-2</v>
      </c>
      <c r="T66" s="33">
        <f>O66/Y5</f>
        <v>4.2372881355932202E-2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2</v>
      </c>
      <c r="E69" s="151">
        <v>5</v>
      </c>
      <c r="F69" s="151">
        <v>4</v>
      </c>
      <c r="G69" s="168">
        <f t="shared" si="4"/>
        <v>11</v>
      </c>
      <c r="H69" s="152">
        <v>2</v>
      </c>
      <c r="I69" s="151">
        <v>5</v>
      </c>
      <c r="J69" s="151">
        <v>3</v>
      </c>
      <c r="K69" s="156">
        <f t="shared" si="0"/>
        <v>10</v>
      </c>
      <c r="L69" s="166">
        <f t="shared" si="1"/>
        <v>4</v>
      </c>
      <c r="M69" s="167">
        <f t="shared" si="1"/>
        <v>10</v>
      </c>
      <c r="N69" s="167">
        <f t="shared" si="1"/>
        <v>7</v>
      </c>
      <c r="O69" s="168">
        <f t="shared" si="2"/>
        <v>21</v>
      </c>
      <c r="P69" s="183"/>
      <c r="Q69" s="33">
        <f>L69/V5</f>
        <v>8.2135523613963042E-3</v>
      </c>
      <c r="R69" s="33">
        <f>M69/W5</f>
        <v>1.4641288433382138E-2</v>
      </c>
      <c r="S69" s="33">
        <f>N69/X5</f>
        <v>1.9230769230769232E-2</v>
      </c>
      <c r="T69" s="33">
        <f>O69/Y5</f>
        <v>1.3689700130378096E-2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/>
      <c r="F70" s="178">
        <v>2</v>
      </c>
      <c r="G70" s="157">
        <f t="shared" si="4"/>
        <v>2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2</v>
      </c>
      <c r="O70" s="157">
        <f t="shared" si="2"/>
        <v>2</v>
      </c>
      <c r="P70" s="184"/>
      <c r="Q70" s="33">
        <f>L70/V5</f>
        <v>0</v>
      </c>
      <c r="R70" s="33">
        <f>M70/W5</f>
        <v>0</v>
      </c>
      <c r="S70" s="33">
        <f>N70/X5</f>
        <v>5.4945054945054949E-3</v>
      </c>
      <c r="T70" s="33">
        <f>O70/Y5</f>
        <v>1.3037809647979139E-3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/>
      <c r="J71" s="178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8</v>
      </c>
      <c r="E73" s="114">
        <v>20</v>
      </c>
      <c r="F73" s="114">
        <v>5</v>
      </c>
      <c r="G73" s="164">
        <f>D73+E73+F73</f>
        <v>33</v>
      </c>
      <c r="H73" s="115">
        <v>5</v>
      </c>
      <c r="I73" s="114">
        <v>48</v>
      </c>
      <c r="J73" s="114">
        <v>17</v>
      </c>
      <c r="K73" s="165">
        <f>H73+I73+J73</f>
        <v>70</v>
      </c>
      <c r="L73" s="170">
        <f t="shared" si="5"/>
        <v>13</v>
      </c>
      <c r="M73" s="155">
        <f t="shared" si="5"/>
        <v>68</v>
      </c>
      <c r="N73" s="155">
        <f t="shared" si="5"/>
        <v>22</v>
      </c>
      <c r="O73" s="164">
        <f>L73+M73+N73</f>
        <v>103</v>
      </c>
      <c r="P73" s="185"/>
      <c r="Q73" s="33">
        <f>L73/V5</f>
        <v>2.6694045174537988E-2</v>
      </c>
      <c r="R73" s="33">
        <f>M73/W5</f>
        <v>9.9560761346998539E-2</v>
      </c>
      <c r="S73" s="33">
        <f>N73/X5</f>
        <v>6.043956043956044E-2</v>
      </c>
      <c r="T73" s="33">
        <f>O73/Y5</f>
        <v>6.7144719687092569E-2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24</v>
      </c>
      <c r="E74" s="119">
        <f t="shared" si="6"/>
        <v>125</v>
      </c>
      <c r="F74" s="119">
        <f t="shared" si="6"/>
        <v>88</v>
      </c>
      <c r="G74" s="120">
        <f t="shared" si="6"/>
        <v>237</v>
      </c>
      <c r="H74" s="121">
        <f t="shared" si="6"/>
        <v>40</v>
      </c>
      <c r="I74" s="119">
        <f t="shared" si="6"/>
        <v>214</v>
      </c>
      <c r="J74" s="119">
        <f t="shared" si="6"/>
        <v>237</v>
      </c>
      <c r="K74" s="122">
        <f t="shared" si="6"/>
        <v>491</v>
      </c>
      <c r="L74" s="123">
        <f t="shared" si="6"/>
        <v>64</v>
      </c>
      <c r="M74" s="124">
        <f t="shared" si="6"/>
        <v>339</v>
      </c>
      <c r="N74" s="124">
        <f t="shared" si="6"/>
        <v>325</v>
      </c>
      <c r="O74" s="125">
        <f t="shared" si="6"/>
        <v>728</v>
      </c>
      <c r="P74" s="126">
        <f t="shared" si="6"/>
        <v>38</v>
      </c>
      <c r="Q74" s="33">
        <f>L74/V5</f>
        <v>0.13141683778234087</v>
      </c>
      <c r="R74" s="33">
        <f>M74/W5</f>
        <v>0.49633967789165445</v>
      </c>
      <c r="S74" s="33">
        <f>N74/X5</f>
        <v>0.8928571428571429</v>
      </c>
      <c r="T74" s="33">
        <f>O74/Y5</f>
        <v>0.47457627118644069</v>
      </c>
      <c r="U74" s="34">
        <f>P74/O74</f>
        <v>5.21978021978022E-2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Y153"/>
  <sheetViews>
    <sheetView topLeftCell="A58" zoomScaleNormal="100" workbookViewId="0">
      <selection activeCell="I14" sqref="I1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[1]Советск!$E$7</f>
        <v>636</v>
      </c>
      <c r="W5" s="6">
        <f>[1]Советск!$E$8</f>
        <v>264</v>
      </c>
      <c r="X5" s="6">
        <f>[1]Советск!$E$9</f>
        <v>213</v>
      </c>
      <c r="Y5" s="6">
        <f>SUM(V5:X5)</f>
        <v>1113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94"/>
      <c r="E7" s="195"/>
      <c r="F7" s="195"/>
      <c r="G7" s="164">
        <f>D7+E7+F7</f>
        <v>0</v>
      </c>
      <c r="H7" s="197"/>
      <c r="I7" s="195"/>
      <c r="J7" s="195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98"/>
      <c r="E8" s="199"/>
      <c r="F8" s="199"/>
      <c r="G8" s="160">
        <f>D8+E8+F8</f>
        <v>0</v>
      </c>
      <c r="H8" s="201"/>
      <c r="I8" s="199"/>
      <c r="J8" s="199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94"/>
      <c r="E9" s="195"/>
      <c r="F9" s="195">
        <v>1</v>
      </c>
      <c r="G9" s="168">
        <f t="shared" ref="G9:G72" si="4">D9+E9+F9</f>
        <v>1</v>
      </c>
      <c r="H9" s="197"/>
      <c r="I9" s="195">
        <v>1</v>
      </c>
      <c r="J9" s="195">
        <v>1</v>
      </c>
      <c r="K9" s="156">
        <f t="shared" si="0"/>
        <v>2</v>
      </c>
      <c r="L9" s="166">
        <f t="shared" si="1"/>
        <v>0</v>
      </c>
      <c r="M9" s="167">
        <f t="shared" si="1"/>
        <v>1</v>
      </c>
      <c r="N9" s="167">
        <f t="shared" si="1"/>
        <v>2</v>
      </c>
      <c r="O9" s="168">
        <f t="shared" si="2"/>
        <v>3</v>
      </c>
      <c r="P9" s="154"/>
      <c r="Q9" s="33">
        <f>L9/V5</f>
        <v>0</v>
      </c>
      <c r="R9" s="33">
        <f>M9/W5</f>
        <v>3.787878787878788E-3</v>
      </c>
      <c r="S9" s="33">
        <f>N9/X5</f>
        <v>9.3896713615023476E-3</v>
      </c>
      <c r="T9" s="33">
        <f>O9/Y5</f>
        <v>2.6954177897574125E-3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203"/>
      <c r="E10" s="204"/>
      <c r="F10" s="204"/>
      <c r="G10" s="157">
        <f t="shared" si="4"/>
        <v>0</v>
      </c>
      <c r="H10" s="206"/>
      <c r="I10" s="204"/>
      <c r="J10" s="204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203"/>
      <c r="E11" s="204"/>
      <c r="F11" s="204"/>
      <c r="G11" s="157">
        <f t="shared" si="4"/>
        <v>0</v>
      </c>
      <c r="H11" s="206"/>
      <c r="I11" s="204"/>
      <c r="J11" s="204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203"/>
      <c r="E12" s="204"/>
      <c r="F12" s="204"/>
      <c r="G12" s="157">
        <f t="shared" si="4"/>
        <v>0</v>
      </c>
      <c r="H12" s="206"/>
      <c r="I12" s="204"/>
      <c r="J12" s="204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203"/>
      <c r="E13" s="204"/>
      <c r="F13" s="204"/>
      <c r="G13" s="157">
        <f t="shared" si="4"/>
        <v>0</v>
      </c>
      <c r="H13" s="206"/>
      <c r="I13" s="204"/>
      <c r="J13" s="204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203"/>
      <c r="E14" s="204"/>
      <c r="F14" s="204"/>
      <c r="G14" s="157">
        <f t="shared" si="4"/>
        <v>0</v>
      </c>
      <c r="H14" s="206"/>
      <c r="I14" s="204"/>
      <c r="J14" s="204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203"/>
      <c r="E15" s="204"/>
      <c r="F15" s="204"/>
      <c r="G15" s="157">
        <f t="shared" si="4"/>
        <v>0</v>
      </c>
      <c r="H15" s="206"/>
      <c r="I15" s="204"/>
      <c r="J15" s="204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203"/>
      <c r="E16" s="204"/>
      <c r="F16" s="204"/>
      <c r="G16" s="157">
        <f t="shared" si="4"/>
        <v>0</v>
      </c>
      <c r="H16" s="206"/>
      <c r="I16" s="204"/>
      <c r="J16" s="204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203"/>
      <c r="E17" s="204"/>
      <c r="F17" s="204"/>
      <c r="G17" s="157">
        <f t="shared" si="4"/>
        <v>0</v>
      </c>
      <c r="H17" s="206"/>
      <c r="I17" s="204"/>
      <c r="J17" s="204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203"/>
      <c r="E18" s="204"/>
      <c r="F18" s="204"/>
      <c r="G18" s="157">
        <f t="shared" si="4"/>
        <v>0</v>
      </c>
      <c r="H18" s="206"/>
      <c r="I18" s="204"/>
      <c r="J18" s="204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203"/>
      <c r="E19" s="204"/>
      <c r="F19" s="204"/>
      <c r="G19" s="157">
        <f t="shared" si="4"/>
        <v>0</v>
      </c>
      <c r="H19" s="206"/>
      <c r="I19" s="204"/>
      <c r="J19" s="204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203"/>
      <c r="E20" s="204"/>
      <c r="F20" s="204"/>
      <c r="G20" s="157">
        <f t="shared" si="4"/>
        <v>0</v>
      </c>
      <c r="H20" s="206"/>
      <c r="I20" s="204"/>
      <c r="J20" s="204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203"/>
      <c r="E21" s="204"/>
      <c r="F21" s="204"/>
      <c r="G21" s="157">
        <f t="shared" si="4"/>
        <v>0</v>
      </c>
      <c r="H21" s="206"/>
      <c r="I21" s="204"/>
      <c r="J21" s="204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203"/>
      <c r="E22" s="204"/>
      <c r="F22" s="204"/>
      <c r="G22" s="157">
        <f t="shared" si="4"/>
        <v>0</v>
      </c>
      <c r="H22" s="206"/>
      <c r="I22" s="204"/>
      <c r="J22" s="204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203"/>
      <c r="E23" s="204"/>
      <c r="F23" s="204"/>
      <c r="G23" s="157">
        <f t="shared" si="4"/>
        <v>0</v>
      </c>
      <c r="H23" s="206"/>
      <c r="I23" s="204"/>
      <c r="J23" s="204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203"/>
      <c r="E24" s="204"/>
      <c r="F24" s="204"/>
      <c r="G24" s="157">
        <f t="shared" si="4"/>
        <v>0</v>
      </c>
      <c r="H24" s="206"/>
      <c r="I24" s="204"/>
      <c r="J24" s="204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203"/>
      <c r="E25" s="204"/>
      <c r="F25" s="204"/>
      <c r="G25" s="157">
        <f t="shared" si="4"/>
        <v>0</v>
      </c>
      <c r="H25" s="206"/>
      <c r="I25" s="204"/>
      <c r="J25" s="204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203"/>
      <c r="E26" s="204"/>
      <c r="F26" s="204"/>
      <c r="G26" s="157">
        <f t="shared" si="4"/>
        <v>0</v>
      </c>
      <c r="H26" s="206"/>
      <c r="I26" s="204"/>
      <c r="J26" s="204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203"/>
      <c r="E27" s="204"/>
      <c r="F27" s="204"/>
      <c r="G27" s="157">
        <f t="shared" si="4"/>
        <v>0</v>
      </c>
      <c r="H27" s="206"/>
      <c r="I27" s="204"/>
      <c r="J27" s="204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203"/>
      <c r="E28" s="204"/>
      <c r="F28" s="204"/>
      <c r="G28" s="157">
        <f t="shared" si="4"/>
        <v>0</v>
      </c>
      <c r="H28" s="206"/>
      <c r="I28" s="204"/>
      <c r="J28" s="204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203"/>
      <c r="E29" s="204"/>
      <c r="F29" s="204"/>
      <c r="G29" s="157">
        <f t="shared" si="4"/>
        <v>0</v>
      </c>
      <c r="H29" s="206"/>
      <c r="I29" s="204"/>
      <c r="J29" s="204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203"/>
      <c r="E30" s="204"/>
      <c r="F30" s="204"/>
      <c r="G30" s="157">
        <f t="shared" si="4"/>
        <v>0</v>
      </c>
      <c r="H30" s="206"/>
      <c r="I30" s="204"/>
      <c r="J30" s="204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203"/>
      <c r="E31" s="204"/>
      <c r="F31" s="204"/>
      <c r="G31" s="157">
        <f t="shared" si="4"/>
        <v>0</v>
      </c>
      <c r="H31" s="206"/>
      <c r="I31" s="204"/>
      <c r="J31" s="204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203"/>
      <c r="E32" s="204"/>
      <c r="F32" s="204"/>
      <c r="G32" s="157">
        <f t="shared" si="4"/>
        <v>0</v>
      </c>
      <c r="H32" s="206"/>
      <c r="I32" s="204"/>
      <c r="J32" s="204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203"/>
      <c r="E33" s="204"/>
      <c r="F33" s="204"/>
      <c r="G33" s="157">
        <f t="shared" si="4"/>
        <v>0</v>
      </c>
      <c r="H33" s="206"/>
      <c r="I33" s="204"/>
      <c r="J33" s="204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98"/>
      <c r="E34" s="199"/>
      <c r="F34" s="199"/>
      <c r="G34" s="160">
        <f t="shared" si="4"/>
        <v>0</v>
      </c>
      <c r="H34" s="201"/>
      <c r="I34" s="199"/>
      <c r="J34" s="199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94"/>
      <c r="E35" s="195"/>
      <c r="F35" s="195"/>
      <c r="G35" s="168">
        <f t="shared" si="4"/>
        <v>0</v>
      </c>
      <c r="H35" s="197">
        <v>1</v>
      </c>
      <c r="I35" s="195"/>
      <c r="J35" s="195"/>
      <c r="K35" s="156">
        <f t="shared" si="0"/>
        <v>1</v>
      </c>
      <c r="L35" s="171">
        <f t="shared" si="1"/>
        <v>1</v>
      </c>
      <c r="M35" s="172">
        <f t="shared" si="1"/>
        <v>0</v>
      </c>
      <c r="N35" s="172">
        <f t="shared" si="1"/>
        <v>0</v>
      </c>
      <c r="O35" s="173">
        <f t="shared" si="2"/>
        <v>1</v>
      </c>
      <c r="P35" s="154"/>
      <c r="Q35" s="33">
        <f>L35/V5</f>
        <v>1.5723270440251573E-3</v>
      </c>
      <c r="R35" s="33">
        <f>M35/W5</f>
        <v>0</v>
      </c>
      <c r="S35" s="33">
        <f>N35/X5</f>
        <v>0</v>
      </c>
      <c r="T35" s="33">
        <f>O35/Y5</f>
        <v>8.9847259658580418E-4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98"/>
      <c r="E36" s="199"/>
      <c r="F36" s="199"/>
      <c r="G36" s="160">
        <f t="shared" si="4"/>
        <v>0</v>
      </c>
      <c r="H36" s="201">
        <v>1</v>
      </c>
      <c r="I36" s="199"/>
      <c r="J36" s="199"/>
      <c r="K36" s="163">
        <f t="shared" si="0"/>
        <v>1</v>
      </c>
      <c r="L36" s="161">
        <f t="shared" si="1"/>
        <v>1</v>
      </c>
      <c r="M36" s="162">
        <f t="shared" si="1"/>
        <v>0</v>
      </c>
      <c r="N36" s="162">
        <f t="shared" si="1"/>
        <v>0</v>
      </c>
      <c r="O36" s="160">
        <f t="shared" si="2"/>
        <v>1</v>
      </c>
      <c r="P36" s="180"/>
      <c r="Q36" s="33">
        <f>L36/V5</f>
        <v>1.5723270440251573E-3</v>
      </c>
      <c r="R36" s="33">
        <f>M36/W5</f>
        <v>0</v>
      </c>
      <c r="S36" s="33">
        <f>N36/X5</f>
        <v>0</v>
      </c>
      <c r="T36" s="33">
        <f>O36/Y5</f>
        <v>8.9847259658580418E-4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94"/>
      <c r="E37" s="195">
        <v>3</v>
      </c>
      <c r="F37" s="195">
        <v>3</v>
      </c>
      <c r="G37" s="168">
        <f t="shared" si="4"/>
        <v>6</v>
      </c>
      <c r="H37" s="197"/>
      <c r="I37" s="195">
        <v>1</v>
      </c>
      <c r="J37" s="195">
        <v>5</v>
      </c>
      <c r="K37" s="156">
        <f t="shared" si="0"/>
        <v>6</v>
      </c>
      <c r="L37" s="171">
        <f t="shared" si="1"/>
        <v>0</v>
      </c>
      <c r="M37" s="172">
        <f t="shared" si="1"/>
        <v>4</v>
      </c>
      <c r="N37" s="172">
        <f t="shared" si="1"/>
        <v>8</v>
      </c>
      <c r="O37" s="173">
        <f t="shared" si="2"/>
        <v>12</v>
      </c>
      <c r="P37" s="154">
        <v>2</v>
      </c>
      <c r="Q37" s="33">
        <f>L37/V5</f>
        <v>0</v>
      </c>
      <c r="R37" s="33">
        <f>M37/W5</f>
        <v>1.5151515151515152E-2</v>
      </c>
      <c r="S37" s="33">
        <f>N37/X5</f>
        <v>3.7558685446009391E-2</v>
      </c>
      <c r="T37" s="33">
        <f>O37/Y5</f>
        <v>1.078167115902965E-2</v>
      </c>
      <c r="U37" s="34">
        <f t="shared" si="3"/>
        <v>0.16666666666666666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203"/>
      <c r="E38" s="204">
        <v>1</v>
      </c>
      <c r="F38" s="204">
        <v>1</v>
      </c>
      <c r="G38" s="157">
        <f t="shared" si="4"/>
        <v>2</v>
      </c>
      <c r="H38" s="206"/>
      <c r="I38" s="204"/>
      <c r="J38" s="204">
        <v>2</v>
      </c>
      <c r="K38" s="159">
        <f t="shared" si="0"/>
        <v>2</v>
      </c>
      <c r="L38" s="169">
        <f t="shared" si="1"/>
        <v>0</v>
      </c>
      <c r="M38" s="158">
        <f t="shared" si="1"/>
        <v>1</v>
      </c>
      <c r="N38" s="158">
        <f t="shared" si="1"/>
        <v>3</v>
      </c>
      <c r="O38" s="157">
        <f t="shared" si="2"/>
        <v>4</v>
      </c>
      <c r="P38" s="181">
        <v>2</v>
      </c>
      <c r="Q38" s="33">
        <f>L38/V5</f>
        <v>0</v>
      </c>
      <c r="R38" s="33">
        <f>M38/W5</f>
        <v>3.787878787878788E-3</v>
      </c>
      <c r="S38" s="33">
        <f>N38/X5</f>
        <v>1.4084507042253521E-2</v>
      </c>
      <c r="T38" s="33">
        <f>O38/Y5</f>
        <v>3.5938903863432167E-3</v>
      </c>
      <c r="U38" s="34">
        <f t="shared" si="3"/>
        <v>0.5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203"/>
      <c r="E39" s="204"/>
      <c r="F39" s="204"/>
      <c r="G39" s="157">
        <f t="shared" si="4"/>
        <v>0</v>
      </c>
      <c r="H39" s="206"/>
      <c r="I39" s="204"/>
      <c r="J39" s="204">
        <v>2</v>
      </c>
      <c r="K39" s="159">
        <f t="shared" si="0"/>
        <v>2</v>
      </c>
      <c r="L39" s="169">
        <f t="shared" si="1"/>
        <v>0</v>
      </c>
      <c r="M39" s="158">
        <f t="shared" si="1"/>
        <v>0</v>
      </c>
      <c r="N39" s="158">
        <f t="shared" si="1"/>
        <v>2</v>
      </c>
      <c r="O39" s="157">
        <f t="shared" si="2"/>
        <v>2</v>
      </c>
      <c r="P39" s="181"/>
      <c r="Q39" s="33">
        <f>L39/V5</f>
        <v>0</v>
      </c>
      <c r="R39" s="33">
        <f>M39/W5</f>
        <v>0</v>
      </c>
      <c r="S39" s="33">
        <f>N39/X5</f>
        <v>9.3896713615023476E-3</v>
      </c>
      <c r="T39" s="33">
        <f>O39/Y5</f>
        <v>1.7969451931716084E-3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98"/>
      <c r="E40" s="199">
        <v>2</v>
      </c>
      <c r="F40" s="199">
        <v>2</v>
      </c>
      <c r="G40" s="160">
        <f t="shared" si="4"/>
        <v>4</v>
      </c>
      <c r="H40" s="201"/>
      <c r="I40" s="199">
        <v>1</v>
      </c>
      <c r="J40" s="199">
        <v>1</v>
      </c>
      <c r="K40" s="163">
        <f t="shared" si="0"/>
        <v>2</v>
      </c>
      <c r="L40" s="161">
        <f t="shared" si="1"/>
        <v>0</v>
      </c>
      <c r="M40" s="162">
        <f t="shared" si="1"/>
        <v>3</v>
      </c>
      <c r="N40" s="162">
        <f t="shared" si="1"/>
        <v>3</v>
      </c>
      <c r="O40" s="160">
        <f t="shared" si="2"/>
        <v>6</v>
      </c>
      <c r="P40" s="180"/>
      <c r="Q40" s="33">
        <f>L40/V5</f>
        <v>0</v>
      </c>
      <c r="R40" s="33">
        <f>M40/W5</f>
        <v>1.1363636363636364E-2</v>
      </c>
      <c r="S40" s="33">
        <f>N40/X5</f>
        <v>1.4084507042253521E-2</v>
      </c>
      <c r="T40" s="33">
        <f>O40/Y5</f>
        <v>5.3908355795148251E-3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94"/>
      <c r="E41" s="195">
        <v>1</v>
      </c>
      <c r="F41" s="195"/>
      <c r="G41" s="168">
        <f t="shared" si="4"/>
        <v>1</v>
      </c>
      <c r="H41" s="197">
        <v>2</v>
      </c>
      <c r="I41" s="195"/>
      <c r="J41" s="195"/>
      <c r="K41" s="156">
        <f t="shared" si="0"/>
        <v>2</v>
      </c>
      <c r="L41" s="171">
        <f t="shared" si="1"/>
        <v>2</v>
      </c>
      <c r="M41" s="172">
        <f t="shared" si="1"/>
        <v>1</v>
      </c>
      <c r="N41" s="172">
        <f t="shared" si="1"/>
        <v>0</v>
      </c>
      <c r="O41" s="173">
        <f t="shared" si="2"/>
        <v>3</v>
      </c>
      <c r="P41" s="154"/>
      <c r="Q41" s="33">
        <f>L41/V5</f>
        <v>3.1446540880503146E-3</v>
      </c>
      <c r="R41" s="33">
        <f>M41/W5</f>
        <v>3.787878787878788E-3</v>
      </c>
      <c r="S41" s="33">
        <f>N41/X5</f>
        <v>0</v>
      </c>
      <c r="T41" s="33">
        <f>O41/Y5</f>
        <v>2.6954177897574125E-3</v>
      </c>
      <c r="U41" s="34">
        <f t="shared" si="3"/>
        <v>0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98"/>
      <c r="E42" s="199"/>
      <c r="F42" s="199"/>
      <c r="G42" s="160">
        <f t="shared" si="4"/>
        <v>0</v>
      </c>
      <c r="H42" s="201"/>
      <c r="I42" s="199"/>
      <c r="J42" s="199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94"/>
      <c r="E43" s="195"/>
      <c r="F43" s="195"/>
      <c r="G43" s="168">
        <f t="shared" si="4"/>
        <v>0</v>
      </c>
      <c r="H43" s="197"/>
      <c r="I43" s="195"/>
      <c r="J43" s="195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203"/>
      <c r="E44" s="204"/>
      <c r="F44" s="204"/>
      <c r="G44" s="157">
        <f t="shared" si="4"/>
        <v>0</v>
      </c>
      <c r="H44" s="206"/>
      <c r="I44" s="204"/>
      <c r="J44" s="204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203"/>
      <c r="E45" s="204"/>
      <c r="F45" s="204"/>
      <c r="G45" s="157">
        <f t="shared" si="4"/>
        <v>0</v>
      </c>
      <c r="H45" s="206"/>
      <c r="I45" s="204"/>
      <c r="J45" s="204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98"/>
      <c r="E46" s="199"/>
      <c r="F46" s="199"/>
      <c r="G46" s="160">
        <f t="shared" si="4"/>
        <v>0</v>
      </c>
      <c r="H46" s="201"/>
      <c r="I46" s="199"/>
      <c r="J46" s="199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94"/>
      <c r="E47" s="195">
        <v>3</v>
      </c>
      <c r="F47" s="195">
        <v>9</v>
      </c>
      <c r="G47" s="168">
        <f t="shared" si="4"/>
        <v>12</v>
      </c>
      <c r="H47" s="197"/>
      <c r="I47" s="195">
        <v>4</v>
      </c>
      <c r="J47" s="195">
        <v>10</v>
      </c>
      <c r="K47" s="156">
        <f t="shared" si="0"/>
        <v>14</v>
      </c>
      <c r="L47" s="171">
        <f t="shared" si="1"/>
        <v>0</v>
      </c>
      <c r="M47" s="172">
        <f t="shared" si="1"/>
        <v>7</v>
      </c>
      <c r="N47" s="172">
        <f t="shared" si="1"/>
        <v>19</v>
      </c>
      <c r="O47" s="173">
        <f t="shared" si="2"/>
        <v>26</v>
      </c>
      <c r="P47" s="154">
        <v>2</v>
      </c>
      <c r="Q47" s="33">
        <f>L47/V5</f>
        <v>0</v>
      </c>
      <c r="R47" s="33">
        <f>M47/W5</f>
        <v>2.6515151515151516E-2</v>
      </c>
      <c r="S47" s="33">
        <f>N47/X5</f>
        <v>8.9201877934272297E-2</v>
      </c>
      <c r="T47" s="33">
        <f>O47/Y5</f>
        <v>2.3360287511230909E-2</v>
      </c>
      <c r="U47" s="34">
        <f t="shared" si="3"/>
        <v>7.6923076923076927E-2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203"/>
      <c r="E48" s="204"/>
      <c r="F48" s="204">
        <v>4</v>
      </c>
      <c r="G48" s="157">
        <f t="shared" si="4"/>
        <v>4</v>
      </c>
      <c r="H48" s="206"/>
      <c r="I48" s="204">
        <v>2</v>
      </c>
      <c r="J48" s="204">
        <v>5</v>
      </c>
      <c r="K48" s="159">
        <f t="shared" si="0"/>
        <v>7</v>
      </c>
      <c r="L48" s="169">
        <f t="shared" si="1"/>
        <v>0</v>
      </c>
      <c r="M48" s="158">
        <f t="shared" si="1"/>
        <v>2</v>
      </c>
      <c r="N48" s="158">
        <f t="shared" si="1"/>
        <v>9</v>
      </c>
      <c r="O48" s="157">
        <f t="shared" si="2"/>
        <v>11</v>
      </c>
      <c r="P48" s="181"/>
      <c r="Q48" s="33">
        <f>L48/V5</f>
        <v>0</v>
      </c>
      <c r="R48" s="33">
        <f>M48/W5</f>
        <v>7.575757575757576E-3</v>
      </c>
      <c r="S48" s="33">
        <f>N48/X5</f>
        <v>4.2253521126760563E-2</v>
      </c>
      <c r="T48" s="33">
        <f>O48/Y5</f>
        <v>9.883198562443846E-3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203"/>
      <c r="E49" s="204"/>
      <c r="F49" s="204"/>
      <c r="G49" s="157">
        <f t="shared" si="4"/>
        <v>0</v>
      </c>
      <c r="H49" s="206"/>
      <c r="I49" s="204">
        <v>1</v>
      </c>
      <c r="J49" s="204">
        <v>1</v>
      </c>
      <c r="K49" s="159">
        <f t="shared" si="0"/>
        <v>2</v>
      </c>
      <c r="L49" s="169">
        <f t="shared" si="1"/>
        <v>0</v>
      </c>
      <c r="M49" s="158">
        <f t="shared" si="1"/>
        <v>1</v>
      </c>
      <c r="N49" s="158">
        <f t="shared" si="1"/>
        <v>1</v>
      </c>
      <c r="O49" s="157">
        <f t="shared" si="2"/>
        <v>2</v>
      </c>
      <c r="P49" s="181">
        <v>1</v>
      </c>
      <c r="Q49" s="33">
        <f>L49/V5</f>
        <v>0</v>
      </c>
      <c r="R49" s="33">
        <f>M49/W5</f>
        <v>3.787878787878788E-3</v>
      </c>
      <c r="S49" s="33">
        <f>N49/X5</f>
        <v>4.6948356807511738E-3</v>
      </c>
      <c r="T49" s="33">
        <f>O49/Y5</f>
        <v>1.7969451931716084E-3</v>
      </c>
      <c r="U49" s="34">
        <f t="shared" si="3"/>
        <v>0.5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203"/>
      <c r="E50" s="204"/>
      <c r="F50" s="204"/>
      <c r="G50" s="157">
        <f t="shared" si="4"/>
        <v>0</v>
      </c>
      <c r="H50" s="206"/>
      <c r="I50" s="204"/>
      <c r="J50" s="204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203"/>
      <c r="E51" s="204"/>
      <c r="F51" s="204"/>
      <c r="G51" s="157">
        <f t="shared" si="4"/>
        <v>0</v>
      </c>
      <c r="H51" s="206"/>
      <c r="I51" s="204"/>
      <c r="J51" s="204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203"/>
      <c r="E52" s="204"/>
      <c r="F52" s="204"/>
      <c r="G52" s="157">
        <f t="shared" si="4"/>
        <v>0</v>
      </c>
      <c r="H52" s="206"/>
      <c r="I52" s="204"/>
      <c r="J52" s="204">
        <v>2</v>
      </c>
      <c r="K52" s="159">
        <f t="shared" si="0"/>
        <v>2</v>
      </c>
      <c r="L52" s="169">
        <f t="shared" si="1"/>
        <v>0</v>
      </c>
      <c r="M52" s="158">
        <f t="shared" si="1"/>
        <v>0</v>
      </c>
      <c r="N52" s="158">
        <f t="shared" si="1"/>
        <v>2</v>
      </c>
      <c r="O52" s="157">
        <f t="shared" si="2"/>
        <v>2</v>
      </c>
      <c r="P52" s="181">
        <v>1</v>
      </c>
      <c r="Q52" s="33">
        <f>L52/V5</f>
        <v>0</v>
      </c>
      <c r="R52" s="33">
        <f>M52/W5</f>
        <v>0</v>
      </c>
      <c r="S52" s="33">
        <f>N52/X5</f>
        <v>9.3896713615023476E-3</v>
      </c>
      <c r="T52" s="33">
        <f>O52/Y5</f>
        <v>1.7969451931716084E-3</v>
      </c>
      <c r="U52" s="34">
        <f t="shared" si="3"/>
        <v>0.5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203"/>
      <c r="E53" s="204"/>
      <c r="F53" s="204"/>
      <c r="G53" s="157">
        <f t="shared" si="4"/>
        <v>0</v>
      </c>
      <c r="H53" s="206"/>
      <c r="I53" s="204"/>
      <c r="J53" s="204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203"/>
      <c r="E54" s="204">
        <v>3</v>
      </c>
      <c r="F54" s="204"/>
      <c r="G54" s="157">
        <f t="shared" si="4"/>
        <v>3</v>
      </c>
      <c r="H54" s="206"/>
      <c r="I54" s="204"/>
      <c r="J54" s="204"/>
      <c r="K54" s="159">
        <f t="shared" si="0"/>
        <v>0</v>
      </c>
      <c r="L54" s="169">
        <f t="shared" si="1"/>
        <v>0</v>
      </c>
      <c r="M54" s="158">
        <f t="shared" si="1"/>
        <v>3</v>
      </c>
      <c r="N54" s="158">
        <f t="shared" si="1"/>
        <v>0</v>
      </c>
      <c r="O54" s="157">
        <f t="shared" si="2"/>
        <v>3</v>
      </c>
      <c r="P54" s="181"/>
      <c r="Q54" s="33">
        <f>L54/V5</f>
        <v>0</v>
      </c>
      <c r="R54" s="33">
        <f>M54/W5</f>
        <v>1.1363636363636364E-2</v>
      </c>
      <c r="S54" s="33">
        <f>N54/X5</f>
        <v>0</v>
      </c>
      <c r="T54" s="33">
        <f>O54/Y5</f>
        <v>2.6954177897574125E-3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203"/>
      <c r="E55" s="204"/>
      <c r="F55" s="204">
        <v>2</v>
      </c>
      <c r="G55" s="157">
        <f t="shared" si="4"/>
        <v>2</v>
      </c>
      <c r="H55" s="206"/>
      <c r="I55" s="204"/>
      <c r="J55" s="204">
        <v>1</v>
      </c>
      <c r="K55" s="159">
        <f t="shared" si="0"/>
        <v>1</v>
      </c>
      <c r="L55" s="169">
        <f t="shared" si="1"/>
        <v>0</v>
      </c>
      <c r="M55" s="158">
        <f t="shared" si="1"/>
        <v>0</v>
      </c>
      <c r="N55" s="158">
        <f t="shared" si="1"/>
        <v>3</v>
      </c>
      <c r="O55" s="157">
        <f t="shared" si="2"/>
        <v>3</v>
      </c>
      <c r="P55" s="181"/>
      <c r="Q55" s="33">
        <f>L55/V5</f>
        <v>0</v>
      </c>
      <c r="R55" s="33">
        <f>M55/W5</f>
        <v>0</v>
      </c>
      <c r="S55" s="33">
        <f>N55/X5</f>
        <v>1.4084507042253521E-2</v>
      </c>
      <c r="T55" s="33">
        <f>O55/Y5</f>
        <v>2.6954177897574125E-3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203"/>
      <c r="E56" s="204"/>
      <c r="F56" s="204"/>
      <c r="G56" s="157">
        <f t="shared" si="4"/>
        <v>0</v>
      </c>
      <c r="H56" s="206"/>
      <c r="I56" s="204"/>
      <c r="J56" s="204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203"/>
      <c r="E57" s="204"/>
      <c r="F57" s="204">
        <v>2</v>
      </c>
      <c r="G57" s="157">
        <f t="shared" si="4"/>
        <v>2</v>
      </c>
      <c r="H57" s="206"/>
      <c r="I57" s="204"/>
      <c r="J57" s="204">
        <v>1</v>
      </c>
      <c r="K57" s="159">
        <f t="shared" si="0"/>
        <v>1</v>
      </c>
      <c r="L57" s="169">
        <f t="shared" si="1"/>
        <v>0</v>
      </c>
      <c r="M57" s="158">
        <f t="shared" si="1"/>
        <v>0</v>
      </c>
      <c r="N57" s="158">
        <f t="shared" si="1"/>
        <v>3</v>
      </c>
      <c r="O57" s="157">
        <f t="shared" si="2"/>
        <v>3</v>
      </c>
      <c r="P57" s="181"/>
      <c r="Q57" s="33">
        <f>L57/V5</f>
        <v>0</v>
      </c>
      <c r="R57" s="33">
        <f>M57/W5</f>
        <v>0</v>
      </c>
      <c r="S57" s="33">
        <f>N57/X5</f>
        <v>1.4084507042253521E-2</v>
      </c>
      <c r="T57" s="33">
        <f>O57/Y5</f>
        <v>2.6954177897574125E-3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203"/>
      <c r="E58" s="204"/>
      <c r="F58" s="204"/>
      <c r="G58" s="157">
        <f t="shared" si="4"/>
        <v>0</v>
      </c>
      <c r="H58" s="206"/>
      <c r="I58" s="204"/>
      <c r="J58" s="204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98"/>
      <c r="E59" s="199"/>
      <c r="F59" s="199"/>
      <c r="G59" s="160">
        <f t="shared" si="4"/>
        <v>0</v>
      </c>
      <c r="H59" s="201"/>
      <c r="I59" s="199"/>
      <c r="J59" s="199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94"/>
      <c r="E60" s="195">
        <v>1</v>
      </c>
      <c r="F60" s="195"/>
      <c r="G60" s="168">
        <f t="shared" si="4"/>
        <v>1</v>
      </c>
      <c r="H60" s="197"/>
      <c r="I60" s="195"/>
      <c r="J60" s="195"/>
      <c r="K60" s="156">
        <f t="shared" si="0"/>
        <v>0</v>
      </c>
      <c r="L60" s="171">
        <f t="shared" si="1"/>
        <v>0</v>
      </c>
      <c r="M60" s="172">
        <f t="shared" si="1"/>
        <v>1</v>
      </c>
      <c r="N60" s="172">
        <f t="shared" si="1"/>
        <v>0</v>
      </c>
      <c r="O60" s="173">
        <f t="shared" si="2"/>
        <v>1</v>
      </c>
      <c r="P60" s="154"/>
      <c r="Q60" s="33">
        <f>L60/V5</f>
        <v>0</v>
      </c>
      <c r="R60" s="33">
        <f>M60/W5</f>
        <v>3.787878787878788E-3</v>
      </c>
      <c r="S60" s="33">
        <f>N60/X5</f>
        <v>0</v>
      </c>
      <c r="T60" s="33">
        <f>O60/Y5</f>
        <v>8.9847259658580418E-4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203"/>
      <c r="E61" s="204"/>
      <c r="F61" s="204"/>
      <c r="G61" s="157">
        <f t="shared" si="4"/>
        <v>0</v>
      </c>
      <c r="H61" s="206"/>
      <c r="I61" s="204"/>
      <c r="J61" s="204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203"/>
      <c r="E62" s="204"/>
      <c r="F62" s="204"/>
      <c r="G62" s="157">
        <f t="shared" si="4"/>
        <v>0</v>
      </c>
      <c r="H62" s="206"/>
      <c r="I62" s="204"/>
      <c r="J62" s="204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98"/>
      <c r="E63" s="199"/>
      <c r="F63" s="199"/>
      <c r="G63" s="160">
        <f t="shared" si="4"/>
        <v>0</v>
      </c>
      <c r="H63" s="201"/>
      <c r="I63" s="199"/>
      <c r="J63" s="199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94"/>
      <c r="E64" s="195">
        <v>1</v>
      </c>
      <c r="F64" s="195">
        <v>1</v>
      </c>
      <c r="G64" s="168">
        <f t="shared" si="4"/>
        <v>2</v>
      </c>
      <c r="H64" s="197"/>
      <c r="I64" s="195">
        <v>4</v>
      </c>
      <c r="J64" s="195">
        <v>6</v>
      </c>
      <c r="K64" s="156">
        <f t="shared" si="0"/>
        <v>10</v>
      </c>
      <c r="L64" s="171">
        <f t="shared" si="1"/>
        <v>0</v>
      </c>
      <c r="M64" s="172">
        <f t="shared" si="1"/>
        <v>5</v>
      </c>
      <c r="N64" s="172">
        <f t="shared" si="1"/>
        <v>7</v>
      </c>
      <c r="O64" s="173">
        <f t="shared" si="2"/>
        <v>12</v>
      </c>
      <c r="P64" s="154">
        <v>1</v>
      </c>
      <c r="Q64" s="33">
        <f>L64/V5</f>
        <v>0</v>
      </c>
      <c r="R64" s="33">
        <f>M64/W5</f>
        <v>1.893939393939394E-2</v>
      </c>
      <c r="S64" s="33">
        <f>N64/X5</f>
        <v>3.2863849765258218E-2</v>
      </c>
      <c r="T64" s="33">
        <f>O64/Y5</f>
        <v>1.078167115902965E-2</v>
      </c>
      <c r="U64" s="34">
        <f t="shared" si="3"/>
        <v>8.3333333333333329E-2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203"/>
      <c r="E65" s="204"/>
      <c r="F65" s="204"/>
      <c r="G65" s="157">
        <f t="shared" si="4"/>
        <v>0</v>
      </c>
      <c r="H65" s="206"/>
      <c r="I65" s="204"/>
      <c r="J65" s="204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203"/>
      <c r="E66" s="204">
        <v>1</v>
      </c>
      <c r="F66" s="204"/>
      <c r="G66" s="157">
        <f t="shared" si="4"/>
        <v>1</v>
      </c>
      <c r="H66" s="206"/>
      <c r="I66" s="204">
        <v>2</v>
      </c>
      <c r="J66" s="204">
        <v>2</v>
      </c>
      <c r="K66" s="159">
        <f t="shared" si="0"/>
        <v>4</v>
      </c>
      <c r="L66" s="169">
        <f t="shared" si="1"/>
        <v>0</v>
      </c>
      <c r="M66" s="158">
        <f t="shared" si="1"/>
        <v>3</v>
      </c>
      <c r="N66" s="158">
        <f t="shared" si="1"/>
        <v>2</v>
      </c>
      <c r="O66" s="157">
        <f t="shared" si="2"/>
        <v>5</v>
      </c>
      <c r="P66" s="181"/>
      <c r="Q66" s="33">
        <f>L66/V5</f>
        <v>0</v>
      </c>
      <c r="R66" s="33">
        <f>M66/W5</f>
        <v>1.1363636363636364E-2</v>
      </c>
      <c r="S66" s="33">
        <f>N66/X5</f>
        <v>9.3896713615023476E-3</v>
      </c>
      <c r="T66" s="33">
        <f>O66/Y5</f>
        <v>4.4923629829290209E-3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203"/>
      <c r="E67" s="204"/>
      <c r="F67" s="204"/>
      <c r="G67" s="157">
        <f t="shared" si="4"/>
        <v>0</v>
      </c>
      <c r="H67" s="206"/>
      <c r="I67" s="204"/>
      <c r="J67" s="204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7" t="s">
        <v>175</v>
      </c>
      <c r="B68" s="38" t="s">
        <v>176</v>
      </c>
      <c r="C68" s="39" t="s">
        <v>177</v>
      </c>
      <c r="D68" s="198"/>
      <c r="E68" s="199"/>
      <c r="F68" s="199"/>
      <c r="G68" s="160">
        <f t="shared" si="4"/>
        <v>0</v>
      </c>
      <c r="H68" s="201"/>
      <c r="I68" s="199"/>
      <c r="J68" s="199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44" t="s">
        <v>178</v>
      </c>
      <c r="B69" s="45" t="s">
        <v>179</v>
      </c>
      <c r="C69" s="95" t="s">
        <v>180</v>
      </c>
      <c r="D69" s="194"/>
      <c r="E69" s="195">
        <v>1</v>
      </c>
      <c r="F69" s="195"/>
      <c r="G69" s="168">
        <f t="shared" si="4"/>
        <v>1</v>
      </c>
      <c r="H69" s="197"/>
      <c r="I69" s="195">
        <v>2</v>
      </c>
      <c r="J69" s="195">
        <v>1</v>
      </c>
      <c r="K69" s="156">
        <f t="shared" si="0"/>
        <v>3</v>
      </c>
      <c r="L69" s="166">
        <f t="shared" si="1"/>
        <v>0</v>
      </c>
      <c r="M69" s="167">
        <f t="shared" si="1"/>
        <v>3</v>
      </c>
      <c r="N69" s="167">
        <f t="shared" si="1"/>
        <v>1</v>
      </c>
      <c r="O69" s="168">
        <f t="shared" si="2"/>
        <v>4</v>
      </c>
      <c r="P69" s="183">
        <v>2</v>
      </c>
      <c r="Q69" s="33">
        <f>L69/V5</f>
        <v>0</v>
      </c>
      <c r="R69" s="33">
        <f>M69/W5</f>
        <v>1.1363636363636364E-2</v>
      </c>
      <c r="S69" s="33">
        <f>N69/X5</f>
        <v>4.6948356807511738E-3</v>
      </c>
      <c r="T69" s="33">
        <f>O69/Y5</f>
        <v>3.5938903863432167E-3</v>
      </c>
      <c r="U69" s="34">
        <f t="shared" si="3"/>
        <v>0.5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03"/>
      <c r="E70" s="204"/>
      <c r="F70" s="204"/>
      <c r="G70" s="157">
        <f t="shared" si="4"/>
        <v>0</v>
      </c>
      <c r="H70" s="206"/>
      <c r="I70" s="204"/>
      <c r="J70" s="204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203"/>
      <c r="E71" s="204"/>
      <c r="F71" s="204"/>
      <c r="G71" s="157">
        <f t="shared" si="4"/>
        <v>0</v>
      </c>
      <c r="H71" s="206"/>
      <c r="I71" s="204"/>
      <c r="J71" s="204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98"/>
      <c r="E72" s="199"/>
      <c r="F72" s="199"/>
      <c r="G72" s="160">
        <f t="shared" si="4"/>
        <v>0</v>
      </c>
      <c r="H72" s="201"/>
      <c r="I72" s="199"/>
      <c r="J72" s="199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207"/>
      <c r="E73" s="208">
        <v>1</v>
      </c>
      <c r="F73" s="208">
        <v>1</v>
      </c>
      <c r="G73" s="164">
        <f>D73+E73+F73</f>
        <v>2</v>
      </c>
      <c r="H73" s="209"/>
      <c r="I73" s="208"/>
      <c r="J73" s="208">
        <v>1</v>
      </c>
      <c r="K73" s="165">
        <f>H73+I73+J73</f>
        <v>1</v>
      </c>
      <c r="L73" s="170">
        <f t="shared" si="5"/>
        <v>0</v>
      </c>
      <c r="M73" s="155">
        <f t="shared" si="5"/>
        <v>1</v>
      </c>
      <c r="N73" s="155">
        <f t="shared" si="5"/>
        <v>2</v>
      </c>
      <c r="O73" s="164">
        <f>L73+M73+N73</f>
        <v>3</v>
      </c>
      <c r="P73" s="185"/>
      <c r="Q73" s="33">
        <f>L73/V5</f>
        <v>0</v>
      </c>
      <c r="R73" s="33">
        <f>M73/W5</f>
        <v>3.787878787878788E-3</v>
      </c>
      <c r="S73" s="33">
        <f>N73/X5</f>
        <v>9.3896713615023476E-3</v>
      </c>
      <c r="T73" s="33">
        <f>O73/Y5</f>
        <v>2.6954177897574125E-3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0</v>
      </c>
      <c r="E74" s="119">
        <f t="shared" si="6"/>
        <v>11</v>
      </c>
      <c r="F74" s="119">
        <f t="shared" si="6"/>
        <v>15</v>
      </c>
      <c r="G74" s="120">
        <f t="shared" si="6"/>
        <v>26</v>
      </c>
      <c r="H74" s="121">
        <f t="shared" si="6"/>
        <v>3</v>
      </c>
      <c r="I74" s="119">
        <f t="shared" si="6"/>
        <v>12</v>
      </c>
      <c r="J74" s="119">
        <f t="shared" si="6"/>
        <v>24</v>
      </c>
      <c r="K74" s="122">
        <f t="shared" si="6"/>
        <v>39</v>
      </c>
      <c r="L74" s="123">
        <f t="shared" si="6"/>
        <v>3</v>
      </c>
      <c r="M74" s="124">
        <f t="shared" si="6"/>
        <v>23</v>
      </c>
      <c r="N74" s="124">
        <f t="shared" si="6"/>
        <v>39</v>
      </c>
      <c r="O74" s="125">
        <f t="shared" si="6"/>
        <v>65</v>
      </c>
      <c r="P74" s="126">
        <f t="shared" si="6"/>
        <v>7</v>
      </c>
      <c r="Q74" s="33">
        <f>L74/V5</f>
        <v>4.7169811320754715E-3</v>
      </c>
      <c r="R74" s="33">
        <f>M74/W5</f>
        <v>8.7121212121212127E-2</v>
      </c>
      <c r="S74" s="33">
        <f>N74/X5</f>
        <v>0.18309859154929578</v>
      </c>
      <c r="T74" s="33">
        <f>O74/Y5</f>
        <v>5.8400718778077267E-2</v>
      </c>
      <c r="U74" s="34">
        <f>P74/O74</f>
        <v>0.1076923076923077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Y153"/>
  <sheetViews>
    <sheetView topLeftCell="A43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[1]Балтийск!$E$7</f>
        <v>517</v>
      </c>
      <c r="W5" s="6">
        <f>[1]Балтийск!$E$8</f>
        <v>690</v>
      </c>
      <c r="X5" s="6">
        <f>[1]Балтийск!$E$9</f>
        <v>764</v>
      </c>
      <c r="Y5" s="6">
        <f>[1]Балтийск!$E$10</f>
        <v>1971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330"/>
      <c r="E8" s="331"/>
      <c r="F8" s="331"/>
      <c r="G8" s="160">
        <f>D8+E8+F8</f>
        <v>0</v>
      </c>
      <c r="H8" s="332"/>
      <c r="I8" s="331"/>
      <c r="J8" s="331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2</v>
      </c>
      <c r="F9" s="151">
        <v>2</v>
      </c>
      <c r="G9" s="168">
        <f t="shared" ref="G9:G72" si="4">D9+E9+F9</f>
        <v>4</v>
      </c>
      <c r="H9" s="152"/>
      <c r="I9" s="151">
        <v>3</v>
      </c>
      <c r="J9" s="151">
        <v>5</v>
      </c>
      <c r="K9" s="156">
        <f t="shared" si="0"/>
        <v>8</v>
      </c>
      <c r="L9" s="166">
        <f t="shared" si="1"/>
        <v>0</v>
      </c>
      <c r="M9" s="167">
        <f t="shared" si="1"/>
        <v>5</v>
      </c>
      <c r="N9" s="167">
        <f t="shared" si="1"/>
        <v>7</v>
      </c>
      <c r="O9" s="168">
        <f t="shared" si="2"/>
        <v>12</v>
      </c>
      <c r="P9" s="154">
        <v>8</v>
      </c>
      <c r="Q9" s="33">
        <f>L9/V5</f>
        <v>0</v>
      </c>
      <c r="R9" s="33">
        <f>M9/W5</f>
        <v>7.246376811594203E-3</v>
      </c>
      <c r="S9" s="33">
        <f>N9/X5</f>
        <v>9.1623036649214652E-3</v>
      </c>
      <c r="T9" s="33">
        <f>O9/Y5</f>
        <v>6.0882800608828003E-3</v>
      </c>
      <c r="U9" s="34">
        <f t="shared" si="3"/>
        <v>0.66666666666666663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333"/>
      <c r="E10" s="238"/>
      <c r="F10" s="238"/>
      <c r="G10" s="157">
        <f t="shared" si="4"/>
        <v>0</v>
      </c>
      <c r="H10" s="334"/>
      <c r="I10" s="238"/>
      <c r="J10" s="23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333"/>
      <c r="E11" s="238"/>
      <c r="F11" s="238"/>
      <c r="G11" s="157">
        <f t="shared" si="4"/>
        <v>0</v>
      </c>
      <c r="H11" s="334"/>
      <c r="I11" s="238"/>
      <c r="J11" s="23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333"/>
      <c r="E12" s="238"/>
      <c r="F12" s="238"/>
      <c r="G12" s="157">
        <f t="shared" si="4"/>
        <v>0</v>
      </c>
      <c r="H12" s="334"/>
      <c r="I12" s="238"/>
      <c r="J12" s="23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333"/>
      <c r="E13" s="238"/>
      <c r="F13" s="238"/>
      <c r="G13" s="157">
        <f t="shared" si="4"/>
        <v>0</v>
      </c>
      <c r="H13" s="334"/>
      <c r="I13" s="238"/>
      <c r="J13" s="23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333"/>
      <c r="E14" s="238"/>
      <c r="F14" s="238"/>
      <c r="G14" s="157">
        <f t="shared" si="4"/>
        <v>0</v>
      </c>
      <c r="H14" s="334"/>
      <c r="I14" s="238"/>
      <c r="J14" s="23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333"/>
      <c r="E15" s="238">
        <v>1</v>
      </c>
      <c r="F15" s="238"/>
      <c r="G15" s="157">
        <f t="shared" si="4"/>
        <v>1</v>
      </c>
      <c r="H15" s="334"/>
      <c r="I15" s="238"/>
      <c r="J15" s="238"/>
      <c r="K15" s="159">
        <f t="shared" si="0"/>
        <v>0</v>
      </c>
      <c r="L15" s="169">
        <f t="shared" si="1"/>
        <v>0</v>
      </c>
      <c r="M15" s="158">
        <f t="shared" si="1"/>
        <v>1</v>
      </c>
      <c r="N15" s="158">
        <f t="shared" si="1"/>
        <v>0</v>
      </c>
      <c r="O15" s="157">
        <f t="shared" si="2"/>
        <v>1</v>
      </c>
      <c r="P15" s="181">
        <v>1</v>
      </c>
      <c r="Q15" s="33">
        <f>L15/V5</f>
        <v>0</v>
      </c>
      <c r="R15" s="33">
        <f>M15/W5</f>
        <v>1.4492753623188406E-3</v>
      </c>
      <c r="S15" s="33">
        <f>N15/X5</f>
        <v>0</v>
      </c>
      <c r="T15" s="33">
        <f>O15/Y5</f>
        <v>5.0735667174023336E-4</v>
      </c>
      <c r="U15" s="34">
        <f t="shared" si="3"/>
        <v>1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333"/>
      <c r="E16" s="238"/>
      <c r="F16" s="238"/>
      <c r="G16" s="157">
        <f t="shared" si="4"/>
        <v>0</v>
      </c>
      <c r="H16" s="334"/>
      <c r="I16" s="238"/>
      <c r="J16" s="23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333"/>
      <c r="E17" s="238"/>
      <c r="F17" s="238"/>
      <c r="G17" s="157">
        <f t="shared" si="4"/>
        <v>0</v>
      </c>
      <c r="H17" s="334"/>
      <c r="I17" s="238"/>
      <c r="J17" s="23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333"/>
      <c r="E18" s="238"/>
      <c r="F18" s="238"/>
      <c r="G18" s="157">
        <f t="shared" si="4"/>
        <v>0</v>
      </c>
      <c r="H18" s="334"/>
      <c r="I18" s="238"/>
      <c r="J18" s="23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333"/>
      <c r="E19" s="238"/>
      <c r="F19" s="238"/>
      <c r="G19" s="157">
        <f t="shared" si="4"/>
        <v>0</v>
      </c>
      <c r="H19" s="334"/>
      <c r="I19" s="238"/>
      <c r="J19" s="23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333"/>
      <c r="E20" s="238"/>
      <c r="F20" s="238"/>
      <c r="G20" s="157">
        <f t="shared" si="4"/>
        <v>0</v>
      </c>
      <c r="H20" s="334"/>
      <c r="I20" s="238"/>
      <c r="J20" s="23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333"/>
      <c r="E21" s="238">
        <v>1</v>
      </c>
      <c r="F21" s="238"/>
      <c r="G21" s="157">
        <f t="shared" si="4"/>
        <v>1</v>
      </c>
      <c r="H21" s="334"/>
      <c r="I21" s="238"/>
      <c r="J21" s="238">
        <v>1</v>
      </c>
      <c r="K21" s="159">
        <f t="shared" si="0"/>
        <v>1</v>
      </c>
      <c r="L21" s="169">
        <f t="shared" si="1"/>
        <v>0</v>
      </c>
      <c r="M21" s="158">
        <f t="shared" si="1"/>
        <v>1</v>
      </c>
      <c r="N21" s="158">
        <f t="shared" si="1"/>
        <v>1</v>
      </c>
      <c r="O21" s="157">
        <f t="shared" si="2"/>
        <v>2</v>
      </c>
      <c r="P21" s="181">
        <v>1</v>
      </c>
      <c r="Q21" s="33">
        <f>L21/V5</f>
        <v>0</v>
      </c>
      <c r="R21" s="33">
        <f>M21/W5</f>
        <v>1.4492753623188406E-3</v>
      </c>
      <c r="S21" s="33">
        <f>N21/X5</f>
        <v>1.3089005235602095E-3</v>
      </c>
      <c r="T21" s="33">
        <f>O21/Y5</f>
        <v>1.0147133434804667E-3</v>
      </c>
      <c r="U21" s="34">
        <f t="shared" si="3"/>
        <v>0.5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333"/>
      <c r="E22" s="238"/>
      <c r="F22" s="238"/>
      <c r="G22" s="157">
        <f t="shared" si="4"/>
        <v>0</v>
      </c>
      <c r="H22" s="334"/>
      <c r="I22" s="238"/>
      <c r="J22" s="23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333"/>
      <c r="E23" s="238"/>
      <c r="F23" s="238"/>
      <c r="G23" s="157">
        <f t="shared" si="4"/>
        <v>0</v>
      </c>
      <c r="H23" s="334"/>
      <c r="I23" s="238">
        <v>2</v>
      </c>
      <c r="J23" s="238">
        <v>3</v>
      </c>
      <c r="K23" s="159">
        <f t="shared" si="0"/>
        <v>5</v>
      </c>
      <c r="L23" s="169">
        <f t="shared" si="1"/>
        <v>0</v>
      </c>
      <c r="M23" s="158">
        <f t="shared" si="1"/>
        <v>2</v>
      </c>
      <c r="N23" s="158">
        <f t="shared" si="1"/>
        <v>3</v>
      </c>
      <c r="O23" s="157">
        <f t="shared" si="2"/>
        <v>5</v>
      </c>
      <c r="P23" s="181">
        <v>2</v>
      </c>
      <c r="Q23" s="33">
        <f>L23/V5</f>
        <v>0</v>
      </c>
      <c r="R23" s="33">
        <f>M23/W5</f>
        <v>2.8985507246376812E-3</v>
      </c>
      <c r="S23" s="33">
        <f>N23/X5</f>
        <v>3.9267015706806281E-3</v>
      </c>
      <c r="T23" s="33">
        <f>O23/Y5</f>
        <v>2.5367833587011668E-3</v>
      </c>
      <c r="U23" s="34">
        <f t="shared" si="3"/>
        <v>0.4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333"/>
      <c r="E24" s="238"/>
      <c r="F24" s="238"/>
      <c r="G24" s="157">
        <f t="shared" si="4"/>
        <v>0</v>
      </c>
      <c r="H24" s="334"/>
      <c r="I24" s="238"/>
      <c r="J24" s="23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333"/>
      <c r="E25" s="238"/>
      <c r="F25" s="238"/>
      <c r="G25" s="157">
        <f t="shared" si="4"/>
        <v>0</v>
      </c>
      <c r="H25" s="334"/>
      <c r="I25" s="238"/>
      <c r="J25" s="23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333"/>
      <c r="E26" s="238"/>
      <c r="F26" s="238"/>
      <c r="G26" s="157">
        <f t="shared" si="4"/>
        <v>0</v>
      </c>
      <c r="H26" s="334"/>
      <c r="I26" s="238"/>
      <c r="J26" s="23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333"/>
      <c r="E27" s="238"/>
      <c r="F27" s="238"/>
      <c r="G27" s="157">
        <f t="shared" si="4"/>
        <v>0</v>
      </c>
      <c r="H27" s="334"/>
      <c r="I27" s="238"/>
      <c r="J27" s="23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333"/>
      <c r="E28" s="238"/>
      <c r="F28" s="238"/>
      <c r="G28" s="157">
        <f t="shared" si="4"/>
        <v>0</v>
      </c>
      <c r="H28" s="334"/>
      <c r="I28" s="238"/>
      <c r="J28" s="23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333"/>
      <c r="E29" s="238"/>
      <c r="F29" s="238"/>
      <c r="G29" s="157">
        <f t="shared" si="4"/>
        <v>0</v>
      </c>
      <c r="H29" s="334"/>
      <c r="I29" s="238"/>
      <c r="J29" s="23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333"/>
      <c r="E30" s="238"/>
      <c r="F30" s="238"/>
      <c r="G30" s="157">
        <f t="shared" si="4"/>
        <v>0</v>
      </c>
      <c r="H30" s="334"/>
      <c r="I30" s="238"/>
      <c r="J30" s="23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333"/>
      <c r="E31" s="238"/>
      <c r="F31" s="238"/>
      <c r="G31" s="157">
        <f t="shared" si="4"/>
        <v>0</v>
      </c>
      <c r="H31" s="334"/>
      <c r="I31" s="238"/>
      <c r="J31" s="23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333"/>
      <c r="E32" s="238"/>
      <c r="F32" s="238"/>
      <c r="G32" s="157">
        <f t="shared" si="4"/>
        <v>0</v>
      </c>
      <c r="H32" s="334"/>
      <c r="I32" s="238"/>
      <c r="J32" s="23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333"/>
      <c r="E33" s="238"/>
      <c r="F33" s="238"/>
      <c r="G33" s="157">
        <f t="shared" si="4"/>
        <v>0</v>
      </c>
      <c r="H33" s="334"/>
      <c r="I33" s="238"/>
      <c r="J33" s="23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330"/>
      <c r="E34" s="331"/>
      <c r="F34" s="331"/>
      <c r="G34" s="160">
        <f t="shared" si="4"/>
        <v>0</v>
      </c>
      <c r="H34" s="332"/>
      <c r="I34" s="331"/>
      <c r="J34" s="331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330"/>
      <c r="E36" s="331"/>
      <c r="F36" s="331"/>
      <c r="G36" s="160">
        <f t="shared" si="4"/>
        <v>0</v>
      </c>
      <c r="H36" s="332"/>
      <c r="I36" s="331"/>
      <c r="J36" s="331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6</v>
      </c>
      <c r="E37" s="151">
        <v>32</v>
      </c>
      <c r="F37" s="151">
        <v>33</v>
      </c>
      <c r="G37" s="168">
        <f t="shared" si="4"/>
        <v>71</v>
      </c>
      <c r="H37" s="152">
        <v>13</v>
      </c>
      <c r="I37" s="151">
        <v>64</v>
      </c>
      <c r="J37" s="151">
        <v>67</v>
      </c>
      <c r="K37" s="156">
        <f t="shared" si="0"/>
        <v>144</v>
      </c>
      <c r="L37" s="171">
        <f t="shared" si="1"/>
        <v>19</v>
      </c>
      <c r="M37" s="172">
        <f t="shared" si="1"/>
        <v>96</v>
      </c>
      <c r="N37" s="172">
        <f t="shared" si="1"/>
        <v>100</v>
      </c>
      <c r="O37" s="173">
        <f t="shared" si="2"/>
        <v>215</v>
      </c>
      <c r="P37" s="154">
        <v>3</v>
      </c>
      <c r="Q37" s="33">
        <f>L37/V5</f>
        <v>3.6750483558994199E-2</v>
      </c>
      <c r="R37" s="33">
        <f>M37/W5</f>
        <v>0.1391304347826087</v>
      </c>
      <c r="S37" s="33">
        <f>N37/X5</f>
        <v>0.13089005235602094</v>
      </c>
      <c r="T37" s="33">
        <f>O37/Y5</f>
        <v>0.10908168442415017</v>
      </c>
      <c r="U37" s="34">
        <f t="shared" si="3"/>
        <v>1.3953488372093023E-2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333"/>
      <c r="E38" s="238">
        <v>1</v>
      </c>
      <c r="F38" s="238"/>
      <c r="G38" s="157">
        <f t="shared" si="4"/>
        <v>1</v>
      </c>
      <c r="H38" s="334">
        <v>1</v>
      </c>
      <c r="I38" s="238">
        <v>1</v>
      </c>
      <c r="J38" s="238"/>
      <c r="K38" s="159">
        <f t="shared" si="0"/>
        <v>2</v>
      </c>
      <c r="L38" s="169">
        <f t="shared" si="1"/>
        <v>1</v>
      </c>
      <c r="M38" s="158">
        <f t="shared" si="1"/>
        <v>2</v>
      </c>
      <c r="N38" s="158">
        <f t="shared" si="1"/>
        <v>0</v>
      </c>
      <c r="O38" s="157">
        <f t="shared" si="2"/>
        <v>3</v>
      </c>
      <c r="P38" s="181">
        <v>3</v>
      </c>
      <c r="Q38" s="33">
        <f>L38/V5</f>
        <v>1.9342359767891683E-3</v>
      </c>
      <c r="R38" s="33">
        <f>M38/W5</f>
        <v>2.8985507246376812E-3</v>
      </c>
      <c r="S38" s="33">
        <f>N38/X5</f>
        <v>0</v>
      </c>
      <c r="T38" s="33">
        <f>O38/Y5</f>
        <v>1.5220700152207001E-3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333">
        <v>5</v>
      </c>
      <c r="E39" s="238">
        <v>19</v>
      </c>
      <c r="F39" s="238">
        <v>15</v>
      </c>
      <c r="G39" s="157">
        <f t="shared" si="4"/>
        <v>39</v>
      </c>
      <c r="H39" s="334">
        <v>4</v>
      </c>
      <c r="I39" s="238">
        <v>24</v>
      </c>
      <c r="J39" s="238">
        <v>44</v>
      </c>
      <c r="K39" s="159">
        <f t="shared" si="0"/>
        <v>72</v>
      </c>
      <c r="L39" s="169">
        <f t="shared" si="1"/>
        <v>9</v>
      </c>
      <c r="M39" s="158">
        <f t="shared" si="1"/>
        <v>43</v>
      </c>
      <c r="N39" s="158">
        <f t="shared" si="1"/>
        <v>59</v>
      </c>
      <c r="O39" s="157">
        <f t="shared" si="2"/>
        <v>111</v>
      </c>
      <c r="P39" s="181"/>
      <c r="Q39" s="33">
        <f>L39/V5</f>
        <v>1.7408123791102514E-2</v>
      </c>
      <c r="R39" s="33">
        <f>M39/W5</f>
        <v>6.2318840579710148E-2</v>
      </c>
      <c r="S39" s="33">
        <f>N39/X5</f>
        <v>7.7225130890052354E-2</v>
      </c>
      <c r="T39" s="33">
        <f>O39/Y5</f>
        <v>5.6316590563165903E-2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330">
        <v>1</v>
      </c>
      <c r="E40" s="331">
        <v>8</v>
      </c>
      <c r="F40" s="331">
        <v>3</v>
      </c>
      <c r="G40" s="160">
        <f t="shared" si="4"/>
        <v>12</v>
      </c>
      <c r="H40" s="332">
        <v>1</v>
      </c>
      <c r="I40" s="331">
        <v>23</v>
      </c>
      <c r="J40" s="331">
        <v>13</v>
      </c>
      <c r="K40" s="163">
        <f t="shared" si="0"/>
        <v>37</v>
      </c>
      <c r="L40" s="161">
        <f t="shared" si="1"/>
        <v>2</v>
      </c>
      <c r="M40" s="162">
        <f t="shared" si="1"/>
        <v>31</v>
      </c>
      <c r="N40" s="162">
        <f t="shared" si="1"/>
        <v>16</v>
      </c>
      <c r="O40" s="160">
        <f t="shared" si="2"/>
        <v>49</v>
      </c>
      <c r="P40" s="180"/>
      <c r="Q40" s="33">
        <f>L40/V5</f>
        <v>3.8684719535783366E-3</v>
      </c>
      <c r="R40" s="33">
        <f>M40/W5</f>
        <v>4.4927536231884058E-2</v>
      </c>
      <c r="S40" s="33">
        <f>N40/X5</f>
        <v>2.0942408376963352E-2</v>
      </c>
      <c r="T40" s="33">
        <f>O40/Y5</f>
        <v>2.4860476915271434E-2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>
        <v>1</v>
      </c>
      <c r="F41" s="151"/>
      <c r="G41" s="168">
        <f t="shared" si="4"/>
        <v>1</v>
      </c>
      <c r="H41" s="152"/>
      <c r="I41" s="151">
        <v>1</v>
      </c>
      <c r="J41" s="151"/>
      <c r="K41" s="156">
        <f t="shared" si="0"/>
        <v>1</v>
      </c>
      <c r="L41" s="171">
        <f t="shared" si="1"/>
        <v>0</v>
      </c>
      <c r="M41" s="172">
        <f t="shared" si="1"/>
        <v>2</v>
      </c>
      <c r="N41" s="172">
        <f t="shared" si="1"/>
        <v>0</v>
      </c>
      <c r="O41" s="173">
        <f t="shared" si="2"/>
        <v>2</v>
      </c>
      <c r="P41" s="154">
        <v>2</v>
      </c>
      <c r="Q41" s="33">
        <f>L41/V5</f>
        <v>0</v>
      </c>
      <c r="R41" s="33">
        <f>M41/W5</f>
        <v>2.8985507246376812E-3</v>
      </c>
      <c r="S41" s="33">
        <f>N41/X5</f>
        <v>0</v>
      </c>
      <c r="T41" s="33">
        <f>O41/Y5</f>
        <v>1.0147133434804667E-3</v>
      </c>
      <c r="U41" s="34">
        <f t="shared" si="3"/>
        <v>1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330"/>
      <c r="E42" s="331"/>
      <c r="F42" s="331"/>
      <c r="G42" s="160">
        <f t="shared" si="4"/>
        <v>0</v>
      </c>
      <c r="H42" s="332"/>
      <c r="I42" s="331"/>
      <c r="J42" s="331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333"/>
      <c r="E44" s="238"/>
      <c r="F44" s="238"/>
      <c r="G44" s="157">
        <f t="shared" si="4"/>
        <v>0</v>
      </c>
      <c r="H44" s="334"/>
      <c r="I44" s="238"/>
      <c r="J44" s="23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333"/>
      <c r="E45" s="238"/>
      <c r="F45" s="238"/>
      <c r="G45" s="157">
        <f t="shared" si="4"/>
        <v>0</v>
      </c>
      <c r="H45" s="334"/>
      <c r="I45" s="238"/>
      <c r="J45" s="23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330"/>
      <c r="E46" s="331"/>
      <c r="F46" s="331"/>
      <c r="G46" s="160">
        <f t="shared" si="4"/>
        <v>0</v>
      </c>
      <c r="H46" s="332"/>
      <c r="I46" s="331"/>
      <c r="J46" s="331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>
        <v>9</v>
      </c>
      <c r="F47" s="151">
        <v>17</v>
      </c>
      <c r="G47" s="168">
        <f t="shared" si="4"/>
        <v>26</v>
      </c>
      <c r="H47" s="152"/>
      <c r="I47" s="151">
        <v>9</v>
      </c>
      <c r="J47" s="151">
        <v>12</v>
      </c>
      <c r="K47" s="156">
        <f t="shared" si="0"/>
        <v>21</v>
      </c>
      <c r="L47" s="171">
        <f t="shared" si="1"/>
        <v>0</v>
      </c>
      <c r="M47" s="172">
        <f t="shared" si="1"/>
        <v>18</v>
      </c>
      <c r="N47" s="172">
        <f t="shared" si="1"/>
        <v>29</v>
      </c>
      <c r="O47" s="173">
        <f t="shared" si="2"/>
        <v>47</v>
      </c>
      <c r="P47" s="154">
        <v>47</v>
      </c>
      <c r="Q47" s="33">
        <f>L47/V5</f>
        <v>0</v>
      </c>
      <c r="R47" s="33">
        <f>M47/W5</f>
        <v>2.6086956521739129E-2</v>
      </c>
      <c r="S47" s="33">
        <f>N47/X5</f>
        <v>3.7958115183246072E-2</v>
      </c>
      <c r="T47" s="33">
        <f>O47/Y5</f>
        <v>2.3845763571790968E-2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333"/>
      <c r="E48" s="238">
        <v>2</v>
      </c>
      <c r="F48" s="238">
        <v>3</v>
      </c>
      <c r="G48" s="157">
        <f t="shared" si="4"/>
        <v>5</v>
      </c>
      <c r="H48" s="334"/>
      <c r="I48" s="238">
        <v>5</v>
      </c>
      <c r="J48" s="238">
        <v>5</v>
      </c>
      <c r="K48" s="159">
        <f t="shared" si="0"/>
        <v>10</v>
      </c>
      <c r="L48" s="169">
        <f t="shared" si="1"/>
        <v>0</v>
      </c>
      <c r="M48" s="158">
        <f t="shared" si="1"/>
        <v>7</v>
      </c>
      <c r="N48" s="158">
        <f t="shared" si="1"/>
        <v>8</v>
      </c>
      <c r="O48" s="157">
        <f t="shared" si="2"/>
        <v>15</v>
      </c>
      <c r="P48" s="181">
        <v>15</v>
      </c>
      <c r="Q48" s="33">
        <f>L48/V5</f>
        <v>0</v>
      </c>
      <c r="R48" s="33">
        <f>M48/W5</f>
        <v>1.0144927536231883E-2</v>
      </c>
      <c r="S48" s="33">
        <f>N48/X5</f>
        <v>1.0471204188481676E-2</v>
      </c>
      <c r="T48" s="33">
        <f>O48/Y5</f>
        <v>7.6103500761035003E-3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333"/>
      <c r="E49" s="238">
        <v>1</v>
      </c>
      <c r="F49" s="238">
        <v>2</v>
      </c>
      <c r="G49" s="157">
        <f t="shared" si="4"/>
        <v>3</v>
      </c>
      <c r="H49" s="334"/>
      <c r="I49" s="238">
        <v>2</v>
      </c>
      <c r="J49" s="238">
        <v>1</v>
      </c>
      <c r="K49" s="159">
        <f t="shared" si="0"/>
        <v>3</v>
      </c>
      <c r="L49" s="169">
        <f t="shared" si="1"/>
        <v>0</v>
      </c>
      <c r="M49" s="158">
        <f t="shared" si="1"/>
        <v>3</v>
      </c>
      <c r="N49" s="158">
        <f t="shared" si="1"/>
        <v>3</v>
      </c>
      <c r="O49" s="157">
        <f t="shared" si="2"/>
        <v>6</v>
      </c>
      <c r="P49" s="181">
        <v>6</v>
      </c>
      <c r="Q49" s="33">
        <f>L49/V5</f>
        <v>0</v>
      </c>
      <c r="R49" s="33">
        <f>M49/W5</f>
        <v>4.3478260869565218E-3</v>
      </c>
      <c r="S49" s="33">
        <f>N49/X5</f>
        <v>3.9267015706806281E-3</v>
      </c>
      <c r="T49" s="33">
        <f>O49/Y5</f>
        <v>3.0441400304414001E-3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333"/>
      <c r="E50" s="238">
        <v>1</v>
      </c>
      <c r="F50" s="238"/>
      <c r="G50" s="157">
        <f t="shared" si="4"/>
        <v>1</v>
      </c>
      <c r="H50" s="334"/>
      <c r="I50" s="238"/>
      <c r="J50" s="238"/>
      <c r="K50" s="159">
        <f t="shared" si="0"/>
        <v>0</v>
      </c>
      <c r="L50" s="169">
        <f t="shared" si="1"/>
        <v>0</v>
      </c>
      <c r="M50" s="158">
        <f t="shared" si="1"/>
        <v>1</v>
      </c>
      <c r="N50" s="158">
        <f t="shared" si="1"/>
        <v>0</v>
      </c>
      <c r="O50" s="157">
        <f t="shared" si="2"/>
        <v>1</v>
      </c>
      <c r="P50" s="181">
        <v>1</v>
      </c>
      <c r="Q50" s="33">
        <f>L50/V5</f>
        <v>0</v>
      </c>
      <c r="R50" s="33">
        <f>M50/W5</f>
        <v>1.4492753623188406E-3</v>
      </c>
      <c r="S50" s="33">
        <f>N50/X5</f>
        <v>0</v>
      </c>
      <c r="T50" s="33">
        <f>O50/Y5</f>
        <v>5.0735667174023336E-4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333"/>
      <c r="E51" s="238"/>
      <c r="F51" s="238"/>
      <c r="G51" s="157">
        <f t="shared" si="4"/>
        <v>0</v>
      </c>
      <c r="H51" s="334"/>
      <c r="I51" s="238"/>
      <c r="J51" s="23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333"/>
      <c r="E52" s="238">
        <v>4</v>
      </c>
      <c r="F52" s="238">
        <v>3</v>
      </c>
      <c r="G52" s="157">
        <f t="shared" si="4"/>
        <v>7</v>
      </c>
      <c r="H52" s="334"/>
      <c r="I52" s="238">
        <v>1</v>
      </c>
      <c r="J52" s="238">
        <v>4</v>
      </c>
      <c r="K52" s="159">
        <f t="shared" si="0"/>
        <v>5</v>
      </c>
      <c r="L52" s="169">
        <f t="shared" si="1"/>
        <v>0</v>
      </c>
      <c r="M52" s="158">
        <f t="shared" si="1"/>
        <v>5</v>
      </c>
      <c r="N52" s="158">
        <f t="shared" si="1"/>
        <v>7</v>
      </c>
      <c r="O52" s="157">
        <f t="shared" si="2"/>
        <v>12</v>
      </c>
      <c r="P52" s="181">
        <v>12</v>
      </c>
      <c r="Q52" s="33">
        <f>L52/V5</f>
        <v>0</v>
      </c>
      <c r="R52" s="33">
        <f>M52/W5</f>
        <v>7.246376811594203E-3</v>
      </c>
      <c r="S52" s="33">
        <f>N52/X5</f>
        <v>9.1623036649214652E-3</v>
      </c>
      <c r="T52" s="33">
        <f>O52/Y5</f>
        <v>6.0882800608828003E-3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333"/>
      <c r="E53" s="238">
        <v>1</v>
      </c>
      <c r="F53" s="238">
        <v>1</v>
      </c>
      <c r="G53" s="157">
        <f t="shared" si="4"/>
        <v>2</v>
      </c>
      <c r="H53" s="334"/>
      <c r="I53" s="238">
        <v>1</v>
      </c>
      <c r="J53" s="238">
        <v>1</v>
      </c>
      <c r="K53" s="159">
        <f t="shared" si="0"/>
        <v>2</v>
      </c>
      <c r="L53" s="169">
        <f t="shared" si="1"/>
        <v>0</v>
      </c>
      <c r="M53" s="158">
        <f t="shared" si="1"/>
        <v>2</v>
      </c>
      <c r="N53" s="158">
        <f t="shared" si="1"/>
        <v>2</v>
      </c>
      <c r="O53" s="157">
        <f t="shared" si="2"/>
        <v>4</v>
      </c>
      <c r="P53" s="181">
        <v>4</v>
      </c>
      <c r="Q53" s="33">
        <f>L53/V5</f>
        <v>0</v>
      </c>
      <c r="R53" s="33">
        <f>M53/W5</f>
        <v>2.8985507246376812E-3</v>
      </c>
      <c r="S53" s="33">
        <f>N53/X5</f>
        <v>2.617801047120419E-3</v>
      </c>
      <c r="T53" s="33">
        <f>O53/Y5</f>
        <v>2.0294266869609334E-3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333"/>
      <c r="E54" s="238">
        <v>1</v>
      </c>
      <c r="F54" s="238">
        <v>3</v>
      </c>
      <c r="G54" s="157">
        <f t="shared" si="4"/>
        <v>4</v>
      </c>
      <c r="H54" s="334"/>
      <c r="I54" s="238"/>
      <c r="J54" s="238"/>
      <c r="K54" s="159">
        <f t="shared" si="0"/>
        <v>0</v>
      </c>
      <c r="L54" s="169">
        <f t="shared" si="1"/>
        <v>0</v>
      </c>
      <c r="M54" s="158">
        <f t="shared" si="1"/>
        <v>1</v>
      </c>
      <c r="N54" s="158">
        <f t="shared" si="1"/>
        <v>3</v>
      </c>
      <c r="O54" s="157">
        <f t="shared" si="2"/>
        <v>4</v>
      </c>
      <c r="P54" s="181">
        <v>4</v>
      </c>
      <c r="Q54" s="33">
        <f>L54/V5</f>
        <v>0</v>
      </c>
      <c r="R54" s="33">
        <f>M54/W5</f>
        <v>1.4492753623188406E-3</v>
      </c>
      <c r="S54" s="33">
        <f>N54/X5</f>
        <v>3.9267015706806281E-3</v>
      </c>
      <c r="T54" s="33">
        <f>O54/Y5</f>
        <v>2.0294266869609334E-3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333"/>
      <c r="E55" s="238">
        <v>1</v>
      </c>
      <c r="F55" s="238"/>
      <c r="G55" s="157">
        <f t="shared" si="4"/>
        <v>1</v>
      </c>
      <c r="H55" s="334"/>
      <c r="I55" s="238"/>
      <c r="J55" s="238"/>
      <c r="K55" s="159">
        <f t="shared" si="0"/>
        <v>0</v>
      </c>
      <c r="L55" s="169">
        <f t="shared" si="1"/>
        <v>0</v>
      </c>
      <c r="M55" s="158">
        <f t="shared" si="1"/>
        <v>1</v>
      </c>
      <c r="N55" s="158">
        <f t="shared" si="1"/>
        <v>0</v>
      </c>
      <c r="O55" s="157">
        <f t="shared" si="2"/>
        <v>1</v>
      </c>
      <c r="P55" s="181">
        <v>1</v>
      </c>
      <c r="Q55" s="33">
        <f>L55/V5</f>
        <v>0</v>
      </c>
      <c r="R55" s="33">
        <f>M55/W5</f>
        <v>1.4492753623188406E-3</v>
      </c>
      <c r="S55" s="33">
        <f>N55/X5</f>
        <v>0</v>
      </c>
      <c r="T55" s="33">
        <f>O55/Y5</f>
        <v>5.0735667174023336E-4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333"/>
      <c r="E56" s="238"/>
      <c r="F56" s="238"/>
      <c r="G56" s="157">
        <f t="shared" si="4"/>
        <v>0</v>
      </c>
      <c r="H56" s="334"/>
      <c r="I56" s="238"/>
      <c r="J56" s="23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333"/>
      <c r="E57" s="238"/>
      <c r="F57" s="238"/>
      <c r="G57" s="157">
        <f t="shared" si="4"/>
        <v>0</v>
      </c>
      <c r="H57" s="334"/>
      <c r="I57" s="238"/>
      <c r="J57" s="238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333"/>
      <c r="E58" s="238"/>
      <c r="F58" s="238"/>
      <c r="G58" s="157">
        <f t="shared" si="4"/>
        <v>0</v>
      </c>
      <c r="H58" s="334"/>
      <c r="I58" s="238"/>
      <c r="J58" s="23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330"/>
      <c r="E59" s="331"/>
      <c r="F59" s="331"/>
      <c r="G59" s="160">
        <f t="shared" si="4"/>
        <v>0</v>
      </c>
      <c r="H59" s="332"/>
      <c r="I59" s="331"/>
      <c r="J59" s="331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0</v>
      </c>
      <c r="O60" s="173">
        <f t="shared" si="2"/>
        <v>0</v>
      </c>
      <c r="P60" s="154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333"/>
      <c r="E61" s="238"/>
      <c r="F61" s="238"/>
      <c r="G61" s="157">
        <f t="shared" si="4"/>
        <v>0</v>
      </c>
      <c r="H61" s="334"/>
      <c r="I61" s="238"/>
      <c r="J61" s="23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333"/>
      <c r="E62" s="238"/>
      <c r="F62" s="238"/>
      <c r="G62" s="157">
        <f t="shared" si="4"/>
        <v>0</v>
      </c>
      <c r="H62" s="334"/>
      <c r="I62" s="238"/>
      <c r="J62" s="23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330"/>
      <c r="E63" s="331"/>
      <c r="F63" s="331"/>
      <c r="G63" s="160">
        <f t="shared" si="4"/>
        <v>0</v>
      </c>
      <c r="H63" s="332"/>
      <c r="I63" s="331"/>
      <c r="J63" s="331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/>
      <c r="F64" s="151"/>
      <c r="G64" s="168">
        <f t="shared" si="4"/>
        <v>0</v>
      </c>
      <c r="H64" s="152"/>
      <c r="I64" s="151"/>
      <c r="J64" s="151"/>
      <c r="K64" s="156">
        <f t="shared" si="0"/>
        <v>0</v>
      </c>
      <c r="L64" s="171">
        <f t="shared" si="1"/>
        <v>0</v>
      </c>
      <c r="M64" s="172">
        <f t="shared" si="1"/>
        <v>0</v>
      </c>
      <c r="N64" s="172">
        <f t="shared" si="1"/>
        <v>0</v>
      </c>
      <c r="O64" s="173">
        <f t="shared" si="2"/>
        <v>0</v>
      </c>
      <c r="P64" s="154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333"/>
      <c r="E65" s="238"/>
      <c r="F65" s="238"/>
      <c r="G65" s="157">
        <f t="shared" si="4"/>
        <v>0</v>
      </c>
      <c r="H65" s="334"/>
      <c r="I65" s="238"/>
      <c r="J65" s="238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333"/>
      <c r="E66" s="238"/>
      <c r="F66" s="238"/>
      <c r="G66" s="157">
        <f t="shared" si="4"/>
        <v>0</v>
      </c>
      <c r="H66" s="334"/>
      <c r="I66" s="238"/>
      <c r="J66" s="238"/>
      <c r="K66" s="159">
        <f t="shared" si="0"/>
        <v>0</v>
      </c>
      <c r="L66" s="169">
        <f t="shared" si="1"/>
        <v>0</v>
      </c>
      <c r="M66" s="158">
        <f t="shared" si="1"/>
        <v>0</v>
      </c>
      <c r="N66" s="158">
        <f t="shared" si="1"/>
        <v>0</v>
      </c>
      <c r="O66" s="157">
        <f t="shared" si="2"/>
        <v>0</v>
      </c>
      <c r="P66" s="181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333"/>
      <c r="E67" s="238"/>
      <c r="F67" s="238"/>
      <c r="G67" s="157">
        <f t="shared" si="4"/>
        <v>0</v>
      </c>
      <c r="H67" s="334"/>
      <c r="I67" s="238"/>
      <c r="J67" s="23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333"/>
      <c r="E68" s="238"/>
      <c r="F68" s="238"/>
      <c r="G68" s="160">
        <f t="shared" si="4"/>
        <v>0</v>
      </c>
      <c r="H68" s="334"/>
      <c r="I68" s="238"/>
      <c r="J68" s="238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333"/>
      <c r="E69" s="238">
        <v>2</v>
      </c>
      <c r="F69" s="238"/>
      <c r="G69" s="168">
        <f t="shared" si="4"/>
        <v>2</v>
      </c>
      <c r="H69" s="334">
        <v>1</v>
      </c>
      <c r="I69" s="238">
        <v>2</v>
      </c>
      <c r="J69" s="238"/>
      <c r="K69" s="156">
        <f t="shared" si="0"/>
        <v>3</v>
      </c>
      <c r="L69" s="166">
        <f t="shared" si="1"/>
        <v>1</v>
      </c>
      <c r="M69" s="167">
        <f t="shared" si="1"/>
        <v>4</v>
      </c>
      <c r="N69" s="167">
        <f t="shared" si="1"/>
        <v>0</v>
      </c>
      <c r="O69" s="168">
        <f t="shared" si="2"/>
        <v>5</v>
      </c>
      <c r="P69" s="183">
        <v>5</v>
      </c>
      <c r="Q69" s="33">
        <f>L69/V5</f>
        <v>1.9342359767891683E-3</v>
      </c>
      <c r="R69" s="33">
        <f>M69/W5</f>
        <v>5.7971014492753624E-3</v>
      </c>
      <c r="S69" s="33">
        <f>N69/X5</f>
        <v>0</v>
      </c>
      <c r="T69" s="33">
        <f>O69/Y5</f>
        <v>2.5367833587011668E-3</v>
      </c>
      <c r="U69" s="34">
        <f t="shared" si="3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333"/>
      <c r="E70" s="238">
        <v>1</v>
      </c>
      <c r="F70" s="238"/>
      <c r="G70" s="157">
        <f t="shared" si="4"/>
        <v>1</v>
      </c>
      <c r="H70" s="334"/>
      <c r="I70" s="238"/>
      <c r="J70" s="238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0</v>
      </c>
      <c r="O70" s="157">
        <f t="shared" si="2"/>
        <v>1</v>
      </c>
      <c r="P70" s="184">
        <v>1</v>
      </c>
      <c r="Q70" s="33">
        <f>L70/V5</f>
        <v>0</v>
      </c>
      <c r="R70" s="33">
        <f>M70/W5</f>
        <v>1.4492753623188406E-3</v>
      </c>
      <c r="S70" s="33">
        <f>N70/X5</f>
        <v>0</v>
      </c>
      <c r="T70" s="33">
        <f>O70/Y5</f>
        <v>5.0735667174023336E-4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333"/>
      <c r="E71" s="238"/>
      <c r="F71" s="238"/>
      <c r="G71" s="157">
        <f t="shared" si="4"/>
        <v>0</v>
      </c>
      <c r="H71" s="334"/>
      <c r="I71" s="238"/>
      <c r="J71" s="238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333"/>
      <c r="E72" s="238"/>
      <c r="F72" s="238"/>
      <c r="G72" s="160">
        <f t="shared" si="4"/>
        <v>0</v>
      </c>
      <c r="H72" s="334"/>
      <c r="I72" s="238"/>
      <c r="J72" s="238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337">
        <v>4</v>
      </c>
      <c r="E73" s="336">
        <v>5</v>
      </c>
      <c r="F73" s="336">
        <v>6</v>
      </c>
      <c r="G73" s="164">
        <f>D73+E73+F73</f>
        <v>15</v>
      </c>
      <c r="H73" s="335">
        <v>7</v>
      </c>
      <c r="I73" s="336">
        <v>8</v>
      </c>
      <c r="J73" s="336">
        <v>6</v>
      </c>
      <c r="K73" s="165">
        <f>H73+I73+J73</f>
        <v>21</v>
      </c>
      <c r="L73" s="170">
        <f t="shared" si="5"/>
        <v>11</v>
      </c>
      <c r="M73" s="155">
        <f t="shared" si="5"/>
        <v>13</v>
      </c>
      <c r="N73" s="155">
        <f t="shared" si="5"/>
        <v>12</v>
      </c>
      <c r="O73" s="164">
        <f>L73+M73+N73</f>
        <v>36</v>
      </c>
      <c r="P73" s="185">
        <v>36</v>
      </c>
      <c r="Q73" s="33">
        <f>L73/V5</f>
        <v>2.1276595744680851E-2</v>
      </c>
      <c r="R73" s="33">
        <f>M73/W5</f>
        <v>1.8840579710144929E-2</v>
      </c>
      <c r="S73" s="33">
        <f>N73/X5</f>
        <v>1.5706806282722512E-2</v>
      </c>
      <c r="T73" s="33">
        <f>O73/Y5</f>
        <v>1.8264840182648401E-2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>D7+D9+D35+D37+D41+D43+D47+D60+D64+D69+D73</f>
        <v>10</v>
      </c>
      <c r="E74" s="119">
        <f t="shared" ref="E74:P74" si="6">E7+E9+E35+E37+E41+E43+E47+E60+E64+E69+E73</f>
        <v>51</v>
      </c>
      <c r="F74" s="119">
        <f t="shared" si="6"/>
        <v>58</v>
      </c>
      <c r="G74" s="120">
        <f t="shared" si="6"/>
        <v>119</v>
      </c>
      <c r="H74" s="121">
        <f t="shared" si="6"/>
        <v>21</v>
      </c>
      <c r="I74" s="119">
        <f t="shared" si="6"/>
        <v>87</v>
      </c>
      <c r="J74" s="119">
        <f t="shared" si="6"/>
        <v>90</v>
      </c>
      <c r="K74" s="122">
        <f t="shared" si="6"/>
        <v>198</v>
      </c>
      <c r="L74" s="123">
        <f t="shared" si="6"/>
        <v>31</v>
      </c>
      <c r="M74" s="124">
        <f t="shared" si="6"/>
        <v>138</v>
      </c>
      <c r="N74" s="124">
        <f t="shared" si="6"/>
        <v>148</v>
      </c>
      <c r="O74" s="125">
        <f t="shared" si="6"/>
        <v>317</v>
      </c>
      <c r="P74" s="126">
        <f t="shared" si="6"/>
        <v>101</v>
      </c>
      <c r="Q74" s="33">
        <f>L74/V5</f>
        <v>5.9961315280464215E-2</v>
      </c>
      <c r="R74" s="33">
        <f>M74/W5</f>
        <v>0.2</v>
      </c>
      <c r="S74" s="33">
        <f>N74/X5</f>
        <v>0.193717277486911</v>
      </c>
      <c r="T74" s="33">
        <f>O74/Y5</f>
        <v>0.16083206494165397</v>
      </c>
      <c r="U74" s="34">
        <f>P74/O74</f>
        <v>0.31861198738170349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Y153"/>
  <sheetViews>
    <sheetView topLeftCell="A49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[1]Черняховск!$E$7</f>
        <v>1018</v>
      </c>
      <c r="W5" s="6">
        <f>[1]Черняховск!$E$8</f>
        <v>864</v>
      </c>
      <c r="X5" s="6">
        <f>[1]Черняховск!$E$9</f>
        <v>799</v>
      </c>
      <c r="Y5" s="6">
        <f>SUM(V5:X5)</f>
        <v>2681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94"/>
      <c r="E7" s="195"/>
      <c r="F7" s="195"/>
      <c r="G7" s="196">
        <f t="shared" ref="G7:G70" si="0">D7+E7+F7</f>
        <v>0</v>
      </c>
      <c r="H7" s="197"/>
      <c r="I7" s="195"/>
      <c r="J7" s="195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98"/>
      <c r="E8" s="199"/>
      <c r="F8" s="199"/>
      <c r="G8" s="200">
        <f t="shared" si="0"/>
        <v>0</v>
      </c>
      <c r="H8" s="201"/>
      <c r="I8" s="199"/>
      <c r="J8" s="199"/>
      <c r="K8" s="163">
        <f t="shared" ref="K8:K71" si="1">H8+I8+J8</f>
        <v>0</v>
      </c>
      <c r="L8" s="161">
        <f t="shared" ref="L8:N69" si="2">D8+H8</f>
        <v>0</v>
      </c>
      <c r="M8" s="162">
        <f t="shared" si="2"/>
        <v>0</v>
      </c>
      <c r="N8" s="162">
        <f t="shared" si="2"/>
        <v>0</v>
      </c>
      <c r="O8" s="160">
        <f t="shared" ref="O8:O71" si="3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4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94"/>
      <c r="E9" s="195"/>
      <c r="F9" s="195"/>
      <c r="G9" s="202">
        <f t="shared" si="0"/>
        <v>0</v>
      </c>
      <c r="H9" s="197"/>
      <c r="I9" s="195"/>
      <c r="J9" s="195"/>
      <c r="K9" s="156">
        <f t="shared" si="1"/>
        <v>0</v>
      </c>
      <c r="L9" s="166">
        <f t="shared" si="2"/>
        <v>0</v>
      </c>
      <c r="M9" s="167">
        <f t="shared" si="2"/>
        <v>0</v>
      </c>
      <c r="N9" s="167">
        <f t="shared" si="2"/>
        <v>0</v>
      </c>
      <c r="O9" s="168">
        <f t="shared" si="3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4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203"/>
      <c r="E10" s="204"/>
      <c r="F10" s="204"/>
      <c r="G10" s="205">
        <f t="shared" si="0"/>
        <v>0</v>
      </c>
      <c r="H10" s="206"/>
      <c r="I10" s="204"/>
      <c r="J10" s="204"/>
      <c r="K10" s="159">
        <f t="shared" si="1"/>
        <v>0</v>
      </c>
      <c r="L10" s="169">
        <f t="shared" si="2"/>
        <v>0</v>
      </c>
      <c r="M10" s="158">
        <f t="shared" si="2"/>
        <v>0</v>
      </c>
      <c r="N10" s="158">
        <f t="shared" si="2"/>
        <v>0</v>
      </c>
      <c r="O10" s="157">
        <f t="shared" si="3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4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203"/>
      <c r="E11" s="204"/>
      <c r="F11" s="204"/>
      <c r="G11" s="205">
        <f t="shared" si="0"/>
        <v>0</v>
      </c>
      <c r="H11" s="206"/>
      <c r="I11" s="204"/>
      <c r="J11" s="204"/>
      <c r="K11" s="159">
        <f t="shared" si="1"/>
        <v>0</v>
      </c>
      <c r="L11" s="169">
        <f t="shared" si="2"/>
        <v>0</v>
      </c>
      <c r="M11" s="158">
        <f t="shared" si="2"/>
        <v>0</v>
      </c>
      <c r="N11" s="158">
        <f t="shared" si="2"/>
        <v>0</v>
      </c>
      <c r="O11" s="157">
        <f t="shared" si="3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4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203"/>
      <c r="E12" s="204"/>
      <c r="F12" s="204"/>
      <c r="G12" s="205">
        <f t="shared" si="0"/>
        <v>0</v>
      </c>
      <c r="H12" s="206"/>
      <c r="I12" s="204"/>
      <c r="J12" s="204"/>
      <c r="K12" s="159">
        <f t="shared" si="1"/>
        <v>0</v>
      </c>
      <c r="L12" s="169">
        <f t="shared" si="2"/>
        <v>0</v>
      </c>
      <c r="M12" s="158">
        <f t="shared" si="2"/>
        <v>0</v>
      </c>
      <c r="N12" s="158">
        <f t="shared" si="2"/>
        <v>0</v>
      </c>
      <c r="O12" s="157">
        <f t="shared" si="3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4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203"/>
      <c r="E13" s="204"/>
      <c r="F13" s="204"/>
      <c r="G13" s="205">
        <f t="shared" si="0"/>
        <v>0</v>
      </c>
      <c r="H13" s="206"/>
      <c r="I13" s="204"/>
      <c r="J13" s="204"/>
      <c r="K13" s="159">
        <f t="shared" si="1"/>
        <v>0</v>
      </c>
      <c r="L13" s="169">
        <f t="shared" si="2"/>
        <v>0</v>
      </c>
      <c r="M13" s="158">
        <f t="shared" si="2"/>
        <v>0</v>
      </c>
      <c r="N13" s="158">
        <f t="shared" si="2"/>
        <v>0</v>
      </c>
      <c r="O13" s="157">
        <f t="shared" si="3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4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203"/>
      <c r="E14" s="204"/>
      <c r="F14" s="204"/>
      <c r="G14" s="205">
        <f t="shared" si="0"/>
        <v>0</v>
      </c>
      <c r="H14" s="206"/>
      <c r="I14" s="204"/>
      <c r="J14" s="204"/>
      <c r="K14" s="159">
        <f t="shared" si="1"/>
        <v>0</v>
      </c>
      <c r="L14" s="169">
        <f t="shared" si="2"/>
        <v>0</v>
      </c>
      <c r="M14" s="158">
        <f t="shared" si="2"/>
        <v>0</v>
      </c>
      <c r="N14" s="158">
        <f t="shared" si="2"/>
        <v>0</v>
      </c>
      <c r="O14" s="157">
        <f t="shared" si="3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4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203"/>
      <c r="E15" s="204"/>
      <c r="F15" s="204"/>
      <c r="G15" s="205">
        <f t="shared" si="0"/>
        <v>0</v>
      </c>
      <c r="H15" s="206"/>
      <c r="I15" s="204"/>
      <c r="J15" s="204"/>
      <c r="K15" s="159">
        <f t="shared" si="1"/>
        <v>0</v>
      </c>
      <c r="L15" s="169">
        <f t="shared" si="2"/>
        <v>0</v>
      </c>
      <c r="M15" s="158">
        <f t="shared" si="2"/>
        <v>0</v>
      </c>
      <c r="N15" s="158">
        <f t="shared" si="2"/>
        <v>0</v>
      </c>
      <c r="O15" s="157">
        <f t="shared" si="3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203"/>
      <c r="E16" s="204"/>
      <c r="F16" s="204"/>
      <c r="G16" s="205">
        <f t="shared" si="0"/>
        <v>0</v>
      </c>
      <c r="H16" s="206"/>
      <c r="I16" s="204"/>
      <c r="J16" s="204"/>
      <c r="K16" s="159">
        <f t="shared" si="1"/>
        <v>0</v>
      </c>
      <c r="L16" s="169">
        <f t="shared" si="2"/>
        <v>0</v>
      </c>
      <c r="M16" s="158">
        <f t="shared" si="2"/>
        <v>0</v>
      </c>
      <c r="N16" s="158">
        <f t="shared" si="2"/>
        <v>0</v>
      </c>
      <c r="O16" s="157">
        <f t="shared" si="3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4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203"/>
      <c r="E17" s="204"/>
      <c r="F17" s="204"/>
      <c r="G17" s="205">
        <f t="shared" si="0"/>
        <v>0</v>
      </c>
      <c r="H17" s="206"/>
      <c r="I17" s="204"/>
      <c r="J17" s="204"/>
      <c r="K17" s="159">
        <f t="shared" si="1"/>
        <v>0</v>
      </c>
      <c r="L17" s="169">
        <f t="shared" si="2"/>
        <v>0</v>
      </c>
      <c r="M17" s="158">
        <f t="shared" si="2"/>
        <v>0</v>
      </c>
      <c r="N17" s="158">
        <f t="shared" si="2"/>
        <v>0</v>
      </c>
      <c r="O17" s="157">
        <f t="shared" si="3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4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203"/>
      <c r="E18" s="204"/>
      <c r="F18" s="204"/>
      <c r="G18" s="205">
        <f t="shared" si="0"/>
        <v>0</v>
      </c>
      <c r="H18" s="206"/>
      <c r="I18" s="204"/>
      <c r="J18" s="204"/>
      <c r="K18" s="159">
        <f t="shared" si="1"/>
        <v>0</v>
      </c>
      <c r="L18" s="169">
        <f t="shared" si="2"/>
        <v>0</v>
      </c>
      <c r="M18" s="158">
        <f t="shared" si="2"/>
        <v>0</v>
      </c>
      <c r="N18" s="158">
        <f t="shared" si="2"/>
        <v>0</v>
      </c>
      <c r="O18" s="157">
        <f t="shared" si="3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4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203"/>
      <c r="E19" s="204"/>
      <c r="F19" s="204"/>
      <c r="G19" s="205">
        <f t="shared" si="0"/>
        <v>0</v>
      </c>
      <c r="H19" s="206"/>
      <c r="I19" s="204"/>
      <c r="J19" s="204"/>
      <c r="K19" s="159">
        <f t="shared" si="1"/>
        <v>0</v>
      </c>
      <c r="L19" s="169">
        <f t="shared" si="2"/>
        <v>0</v>
      </c>
      <c r="M19" s="158">
        <f t="shared" si="2"/>
        <v>0</v>
      </c>
      <c r="N19" s="158">
        <f t="shared" si="2"/>
        <v>0</v>
      </c>
      <c r="O19" s="157">
        <f t="shared" si="3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4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203"/>
      <c r="E20" s="204"/>
      <c r="F20" s="204"/>
      <c r="G20" s="205">
        <f t="shared" si="0"/>
        <v>0</v>
      </c>
      <c r="H20" s="206"/>
      <c r="I20" s="204"/>
      <c r="J20" s="204"/>
      <c r="K20" s="159">
        <f t="shared" si="1"/>
        <v>0</v>
      </c>
      <c r="L20" s="169">
        <f t="shared" si="2"/>
        <v>0</v>
      </c>
      <c r="M20" s="158">
        <f t="shared" si="2"/>
        <v>0</v>
      </c>
      <c r="N20" s="158">
        <f t="shared" si="2"/>
        <v>0</v>
      </c>
      <c r="O20" s="157">
        <f t="shared" si="3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4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203"/>
      <c r="E21" s="204"/>
      <c r="F21" s="204"/>
      <c r="G21" s="205">
        <f t="shared" si="0"/>
        <v>0</v>
      </c>
      <c r="H21" s="206"/>
      <c r="I21" s="204"/>
      <c r="J21" s="204"/>
      <c r="K21" s="159">
        <f t="shared" si="1"/>
        <v>0</v>
      </c>
      <c r="L21" s="169">
        <f t="shared" si="2"/>
        <v>0</v>
      </c>
      <c r="M21" s="158">
        <f t="shared" si="2"/>
        <v>0</v>
      </c>
      <c r="N21" s="158">
        <f t="shared" si="2"/>
        <v>0</v>
      </c>
      <c r="O21" s="157">
        <f t="shared" si="3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4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203"/>
      <c r="E22" s="204"/>
      <c r="F22" s="204"/>
      <c r="G22" s="205">
        <f t="shared" si="0"/>
        <v>0</v>
      </c>
      <c r="H22" s="206"/>
      <c r="I22" s="204"/>
      <c r="J22" s="204"/>
      <c r="K22" s="159">
        <f t="shared" si="1"/>
        <v>0</v>
      </c>
      <c r="L22" s="169">
        <f t="shared" si="2"/>
        <v>0</v>
      </c>
      <c r="M22" s="158">
        <f t="shared" si="2"/>
        <v>0</v>
      </c>
      <c r="N22" s="158">
        <f t="shared" si="2"/>
        <v>0</v>
      </c>
      <c r="O22" s="157">
        <f t="shared" si="3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4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203"/>
      <c r="E23" s="204"/>
      <c r="F23" s="204"/>
      <c r="G23" s="205">
        <f t="shared" si="0"/>
        <v>0</v>
      </c>
      <c r="H23" s="206"/>
      <c r="I23" s="204"/>
      <c r="J23" s="204"/>
      <c r="K23" s="159">
        <f t="shared" si="1"/>
        <v>0</v>
      </c>
      <c r="L23" s="169">
        <f t="shared" si="2"/>
        <v>0</v>
      </c>
      <c r="M23" s="158">
        <f t="shared" si="2"/>
        <v>0</v>
      </c>
      <c r="N23" s="158">
        <f t="shared" si="2"/>
        <v>0</v>
      </c>
      <c r="O23" s="157">
        <f t="shared" si="3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4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203"/>
      <c r="E24" s="204"/>
      <c r="F24" s="204"/>
      <c r="G24" s="205">
        <f t="shared" si="0"/>
        <v>0</v>
      </c>
      <c r="H24" s="206"/>
      <c r="I24" s="204"/>
      <c r="J24" s="204"/>
      <c r="K24" s="159">
        <f t="shared" si="1"/>
        <v>0</v>
      </c>
      <c r="L24" s="169">
        <f t="shared" si="2"/>
        <v>0</v>
      </c>
      <c r="M24" s="158">
        <f t="shared" si="2"/>
        <v>0</v>
      </c>
      <c r="N24" s="158">
        <f t="shared" si="2"/>
        <v>0</v>
      </c>
      <c r="O24" s="157">
        <f t="shared" si="3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4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203"/>
      <c r="E25" s="204"/>
      <c r="F25" s="204"/>
      <c r="G25" s="205">
        <f t="shared" si="0"/>
        <v>0</v>
      </c>
      <c r="H25" s="206"/>
      <c r="I25" s="204"/>
      <c r="J25" s="204"/>
      <c r="K25" s="159">
        <f t="shared" si="1"/>
        <v>0</v>
      </c>
      <c r="L25" s="169">
        <f t="shared" si="2"/>
        <v>0</v>
      </c>
      <c r="M25" s="158">
        <f t="shared" si="2"/>
        <v>0</v>
      </c>
      <c r="N25" s="158">
        <f t="shared" si="2"/>
        <v>0</v>
      </c>
      <c r="O25" s="157">
        <f t="shared" si="3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4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203"/>
      <c r="E26" s="204"/>
      <c r="F26" s="204"/>
      <c r="G26" s="205">
        <f t="shared" si="0"/>
        <v>0</v>
      </c>
      <c r="H26" s="206"/>
      <c r="I26" s="204"/>
      <c r="J26" s="204"/>
      <c r="K26" s="159">
        <f t="shared" si="1"/>
        <v>0</v>
      </c>
      <c r="L26" s="170">
        <f t="shared" si="2"/>
        <v>0</v>
      </c>
      <c r="M26" s="155">
        <f t="shared" si="2"/>
        <v>0</v>
      </c>
      <c r="N26" s="155">
        <f t="shared" si="2"/>
        <v>0</v>
      </c>
      <c r="O26" s="157">
        <f t="shared" si="3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4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203"/>
      <c r="E27" s="204"/>
      <c r="F27" s="204"/>
      <c r="G27" s="205">
        <f t="shared" si="0"/>
        <v>0</v>
      </c>
      <c r="H27" s="206"/>
      <c r="I27" s="204"/>
      <c r="J27" s="204"/>
      <c r="K27" s="159">
        <f t="shared" si="1"/>
        <v>0</v>
      </c>
      <c r="L27" s="169">
        <f t="shared" si="2"/>
        <v>0</v>
      </c>
      <c r="M27" s="158">
        <f t="shared" si="2"/>
        <v>0</v>
      </c>
      <c r="N27" s="158">
        <f t="shared" si="2"/>
        <v>0</v>
      </c>
      <c r="O27" s="157">
        <f t="shared" si="3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4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203"/>
      <c r="E28" s="204"/>
      <c r="F28" s="204"/>
      <c r="G28" s="205">
        <f t="shared" si="0"/>
        <v>0</v>
      </c>
      <c r="H28" s="206"/>
      <c r="I28" s="204"/>
      <c r="J28" s="204"/>
      <c r="K28" s="159">
        <f t="shared" si="1"/>
        <v>0</v>
      </c>
      <c r="L28" s="169">
        <f t="shared" si="2"/>
        <v>0</v>
      </c>
      <c r="M28" s="158">
        <f t="shared" si="2"/>
        <v>0</v>
      </c>
      <c r="N28" s="158">
        <f t="shared" si="2"/>
        <v>0</v>
      </c>
      <c r="O28" s="157">
        <f t="shared" si="3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4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203"/>
      <c r="E29" s="204"/>
      <c r="F29" s="204"/>
      <c r="G29" s="205">
        <f t="shared" si="0"/>
        <v>0</v>
      </c>
      <c r="H29" s="206"/>
      <c r="I29" s="204"/>
      <c r="J29" s="204"/>
      <c r="K29" s="159">
        <f t="shared" si="1"/>
        <v>0</v>
      </c>
      <c r="L29" s="169">
        <f t="shared" si="2"/>
        <v>0</v>
      </c>
      <c r="M29" s="158">
        <f t="shared" si="2"/>
        <v>0</v>
      </c>
      <c r="N29" s="158">
        <f t="shared" si="2"/>
        <v>0</v>
      </c>
      <c r="O29" s="157">
        <f t="shared" si="3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4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203"/>
      <c r="E30" s="204"/>
      <c r="F30" s="204"/>
      <c r="G30" s="205">
        <f t="shared" si="0"/>
        <v>0</v>
      </c>
      <c r="H30" s="206"/>
      <c r="I30" s="204"/>
      <c r="J30" s="204"/>
      <c r="K30" s="159">
        <f t="shared" si="1"/>
        <v>0</v>
      </c>
      <c r="L30" s="169">
        <f t="shared" si="2"/>
        <v>0</v>
      </c>
      <c r="M30" s="158">
        <f t="shared" si="2"/>
        <v>0</v>
      </c>
      <c r="N30" s="158">
        <f t="shared" si="2"/>
        <v>0</v>
      </c>
      <c r="O30" s="157">
        <f t="shared" si="3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4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203"/>
      <c r="E31" s="204"/>
      <c r="F31" s="204"/>
      <c r="G31" s="205">
        <f t="shared" si="0"/>
        <v>0</v>
      </c>
      <c r="H31" s="206"/>
      <c r="I31" s="204"/>
      <c r="J31" s="204"/>
      <c r="K31" s="159">
        <f t="shared" si="1"/>
        <v>0</v>
      </c>
      <c r="L31" s="169">
        <f t="shared" si="2"/>
        <v>0</v>
      </c>
      <c r="M31" s="158">
        <f t="shared" si="2"/>
        <v>0</v>
      </c>
      <c r="N31" s="158">
        <f t="shared" si="2"/>
        <v>0</v>
      </c>
      <c r="O31" s="157">
        <f t="shared" si="3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4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203"/>
      <c r="E32" s="204"/>
      <c r="F32" s="204"/>
      <c r="G32" s="205">
        <f t="shared" si="0"/>
        <v>0</v>
      </c>
      <c r="H32" s="206"/>
      <c r="I32" s="204"/>
      <c r="J32" s="204"/>
      <c r="K32" s="159">
        <f t="shared" si="1"/>
        <v>0</v>
      </c>
      <c r="L32" s="169">
        <f t="shared" si="2"/>
        <v>0</v>
      </c>
      <c r="M32" s="158">
        <f t="shared" si="2"/>
        <v>0</v>
      </c>
      <c r="N32" s="158">
        <f t="shared" si="2"/>
        <v>0</v>
      </c>
      <c r="O32" s="157">
        <f t="shared" si="3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4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203"/>
      <c r="E33" s="204"/>
      <c r="F33" s="204"/>
      <c r="G33" s="205">
        <f t="shared" si="0"/>
        <v>0</v>
      </c>
      <c r="H33" s="206"/>
      <c r="I33" s="204"/>
      <c r="J33" s="204"/>
      <c r="K33" s="159">
        <f t="shared" si="1"/>
        <v>0</v>
      </c>
      <c r="L33" s="169">
        <f t="shared" si="2"/>
        <v>0</v>
      </c>
      <c r="M33" s="158">
        <f t="shared" si="2"/>
        <v>0</v>
      </c>
      <c r="N33" s="158">
        <f t="shared" si="2"/>
        <v>0</v>
      </c>
      <c r="O33" s="157">
        <f t="shared" si="3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4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98"/>
      <c r="E34" s="199"/>
      <c r="F34" s="199"/>
      <c r="G34" s="200">
        <f t="shared" si="0"/>
        <v>0</v>
      </c>
      <c r="H34" s="201"/>
      <c r="I34" s="199"/>
      <c r="J34" s="199"/>
      <c r="K34" s="163">
        <f t="shared" si="1"/>
        <v>0</v>
      </c>
      <c r="L34" s="161">
        <f t="shared" si="2"/>
        <v>0</v>
      </c>
      <c r="M34" s="162">
        <f t="shared" si="2"/>
        <v>0</v>
      </c>
      <c r="N34" s="162">
        <f t="shared" si="2"/>
        <v>0</v>
      </c>
      <c r="O34" s="160">
        <f t="shared" si="3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4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94"/>
      <c r="E35" s="195"/>
      <c r="F35" s="195"/>
      <c r="G35" s="202">
        <f t="shared" si="0"/>
        <v>0</v>
      </c>
      <c r="H35" s="197"/>
      <c r="I35" s="195"/>
      <c r="J35" s="195"/>
      <c r="K35" s="156">
        <f t="shared" si="1"/>
        <v>0</v>
      </c>
      <c r="L35" s="171">
        <f t="shared" si="2"/>
        <v>0</v>
      </c>
      <c r="M35" s="172">
        <f t="shared" si="2"/>
        <v>0</v>
      </c>
      <c r="N35" s="172">
        <f t="shared" si="2"/>
        <v>0</v>
      </c>
      <c r="O35" s="173">
        <f t="shared" si="3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4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98"/>
      <c r="E36" s="199"/>
      <c r="F36" s="199"/>
      <c r="G36" s="200">
        <f t="shared" si="0"/>
        <v>0</v>
      </c>
      <c r="H36" s="201"/>
      <c r="I36" s="199"/>
      <c r="J36" s="199"/>
      <c r="K36" s="163">
        <f t="shared" si="1"/>
        <v>0</v>
      </c>
      <c r="L36" s="161">
        <f t="shared" si="2"/>
        <v>0</v>
      </c>
      <c r="M36" s="162">
        <f t="shared" si="2"/>
        <v>0</v>
      </c>
      <c r="N36" s="162">
        <f t="shared" si="2"/>
        <v>0</v>
      </c>
      <c r="O36" s="160">
        <f t="shared" si="3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4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94">
        <v>2</v>
      </c>
      <c r="E37" s="195">
        <v>6</v>
      </c>
      <c r="F37" s="195">
        <v>10</v>
      </c>
      <c r="G37" s="202">
        <f t="shared" si="0"/>
        <v>18</v>
      </c>
      <c r="H37" s="197">
        <v>4</v>
      </c>
      <c r="I37" s="195">
        <v>16</v>
      </c>
      <c r="J37" s="195">
        <v>22</v>
      </c>
      <c r="K37" s="156">
        <f t="shared" si="1"/>
        <v>42</v>
      </c>
      <c r="L37" s="171">
        <f t="shared" si="2"/>
        <v>6</v>
      </c>
      <c r="M37" s="172">
        <f t="shared" si="2"/>
        <v>22</v>
      </c>
      <c r="N37" s="172">
        <f t="shared" si="2"/>
        <v>32</v>
      </c>
      <c r="O37" s="173">
        <f t="shared" si="3"/>
        <v>60</v>
      </c>
      <c r="P37" s="154"/>
      <c r="Q37" s="33">
        <f>L37/V5</f>
        <v>5.893909626719057E-3</v>
      </c>
      <c r="R37" s="33">
        <f>M37/W5</f>
        <v>2.5462962962962962E-2</v>
      </c>
      <c r="S37" s="33">
        <f>N37/X5</f>
        <v>4.005006257822278E-2</v>
      </c>
      <c r="T37" s="33">
        <f>O37/Y5</f>
        <v>2.2379709063782172E-2</v>
      </c>
      <c r="U37" s="34">
        <f t="shared" si="4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203"/>
      <c r="E38" s="204"/>
      <c r="F38" s="204"/>
      <c r="G38" s="205">
        <f t="shared" si="0"/>
        <v>0</v>
      </c>
      <c r="H38" s="206"/>
      <c r="I38" s="204"/>
      <c r="J38" s="204"/>
      <c r="K38" s="159">
        <f t="shared" si="1"/>
        <v>0</v>
      </c>
      <c r="L38" s="169">
        <f t="shared" si="2"/>
        <v>0</v>
      </c>
      <c r="M38" s="158">
        <f t="shared" si="2"/>
        <v>0</v>
      </c>
      <c r="N38" s="158">
        <f t="shared" si="2"/>
        <v>0</v>
      </c>
      <c r="O38" s="157">
        <f t="shared" si="3"/>
        <v>0</v>
      </c>
      <c r="P38" s="181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4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203">
        <v>2</v>
      </c>
      <c r="E39" s="204">
        <v>6</v>
      </c>
      <c r="F39" s="204">
        <v>10</v>
      </c>
      <c r="G39" s="205">
        <f t="shared" si="0"/>
        <v>18</v>
      </c>
      <c r="H39" s="206">
        <v>4</v>
      </c>
      <c r="I39" s="204">
        <v>16</v>
      </c>
      <c r="J39" s="204">
        <v>22</v>
      </c>
      <c r="K39" s="159">
        <f t="shared" si="1"/>
        <v>42</v>
      </c>
      <c r="L39" s="169">
        <f t="shared" si="2"/>
        <v>6</v>
      </c>
      <c r="M39" s="158">
        <f t="shared" si="2"/>
        <v>22</v>
      </c>
      <c r="N39" s="158">
        <f t="shared" si="2"/>
        <v>32</v>
      </c>
      <c r="O39" s="157">
        <f t="shared" si="3"/>
        <v>60</v>
      </c>
      <c r="P39" s="181"/>
      <c r="Q39" s="33">
        <f>L39/V5</f>
        <v>5.893909626719057E-3</v>
      </c>
      <c r="R39" s="33">
        <f>M39/W5</f>
        <v>2.5462962962962962E-2</v>
      </c>
      <c r="S39" s="33">
        <f>N39/X5</f>
        <v>4.005006257822278E-2</v>
      </c>
      <c r="T39" s="33">
        <f>O39/Y5</f>
        <v>2.2379709063782172E-2</v>
      </c>
      <c r="U39" s="34">
        <f t="shared" si="4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98"/>
      <c r="E40" s="199"/>
      <c r="F40" s="199"/>
      <c r="G40" s="200">
        <f t="shared" si="0"/>
        <v>0</v>
      </c>
      <c r="H40" s="201"/>
      <c r="I40" s="199"/>
      <c r="J40" s="199"/>
      <c r="K40" s="163">
        <f t="shared" si="1"/>
        <v>0</v>
      </c>
      <c r="L40" s="161">
        <f t="shared" si="2"/>
        <v>0</v>
      </c>
      <c r="M40" s="162">
        <f t="shared" si="2"/>
        <v>0</v>
      </c>
      <c r="N40" s="162">
        <f t="shared" si="2"/>
        <v>0</v>
      </c>
      <c r="O40" s="160">
        <f t="shared" si="3"/>
        <v>0</v>
      </c>
      <c r="P40" s="180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4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94">
        <v>1</v>
      </c>
      <c r="E41" s="195">
        <v>8</v>
      </c>
      <c r="F41" s="195">
        <v>12</v>
      </c>
      <c r="G41" s="202">
        <f t="shared" si="0"/>
        <v>21</v>
      </c>
      <c r="H41" s="197">
        <v>2</v>
      </c>
      <c r="I41" s="195">
        <v>14</v>
      </c>
      <c r="J41" s="195">
        <v>40</v>
      </c>
      <c r="K41" s="156">
        <f t="shared" si="1"/>
        <v>56</v>
      </c>
      <c r="L41" s="171">
        <f t="shared" si="2"/>
        <v>3</v>
      </c>
      <c r="M41" s="172">
        <f t="shared" si="2"/>
        <v>22</v>
      </c>
      <c r="N41" s="172">
        <f t="shared" si="2"/>
        <v>52</v>
      </c>
      <c r="O41" s="173">
        <f t="shared" si="3"/>
        <v>77</v>
      </c>
      <c r="P41" s="154"/>
      <c r="Q41" s="33">
        <f>L41/V5</f>
        <v>2.9469548133595285E-3</v>
      </c>
      <c r="R41" s="33">
        <f>M41/W5</f>
        <v>2.5462962962962962E-2</v>
      </c>
      <c r="S41" s="33">
        <f>N41/X5</f>
        <v>6.5081351689612016E-2</v>
      </c>
      <c r="T41" s="33">
        <f>O41/Y5</f>
        <v>2.8720626631853787E-2</v>
      </c>
      <c r="U41" s="34">
        <f t="shared" si="4"/>
        <v>0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98">
        <v>1</v>
      </c>
      <c r="E42" s="199">
        <v>8</v>
      </c>
      <c r="F42" s="199">
        <v>12</v>
      </c>
      <c r="G42" s="200">
        <f t="shared" si="0"/>
        <v>21</v>
      </c>
      <c r="H42" s="201">
        <v>2</v>
      </c>
      <c r="I42" s="199">
        <v>14</v>
      </c>
      <c r="J42" s="199">
        <v>40</v>
      </c>
      <c r="K42" s="163">
        <f t="shared" si="1"/>
        <v>56</v>
      </c>
      <c r="L42" s="161">
        <f t="shared" si="2"/>
        <v>3</v>
      </c>
      <c r="M42" s="162">
        <f t="shared" si="2"/>
        <v>22</v>
      </c>
      <c r="N42" s="162">
        <f t="shared" si="2"/>
        <v>52</v>
      </c>
      <c r="O42" s="160">
        <f t="shared" si="3"/>
        <v>77</v>
      </c>
      <c r="P42" s="180"/>
      <c r="Q42" s="33">
        <f>L42/V5</f>
        <v>2.9469548133595285E-3</v>
      </c>
      <c r="R42" s="33">
        <f>M42/W5</f>
        <v>2.5462962962962962E-2</v>
      </c>
      <c r="S42" s="33">
        <f>N42/X5</f>
        <v>6.5081351689612016E-2</v>
      </c>
      <c r="T42" s="33">
        <f>O42/Y5</f>
        <v>2.8720626631853787E-2</v>
      </c>
      <c r="U42" s="34">
        <f t="shared" si="4"/>
        <v>0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94"/>
      <c r="E43" s="195">
        <v>6</v>
      </c>
      <c r="F43" s="195">
        <v>18</v>
      </c>
      <c r="G43" s="202">
        <f t="shared" si="0"/>
        <v>24</v>
      </c>
      <c r="H43" s="197"/>
      <c r="I43" s="195">
        <v>20</v>
      </c>
      <c r="J43" s="195">
        <v>52</v>
      </c>
      <c r="K43" s="156">
        <f t="shared" si="1"/>
        <v>72</v>
      </c>
      <c r="L43" s="171">
        <f t="shared" si="2"/>
        <v>0</v>
      </c>
      <c r="M43" s="172">
        <f t="shared" si="2"/>
        <v>26</v>
      </c>
      <c r="N43" s="172">
        <f t="shared" si="2"/>
        <v>70</v>
      </c>
      <c r="O43" s="173">
        <f t="shared" si="3"/>
        <v>96</v>
      </c>
      <c r="P43" s="154"/>
      <c r="Q43" s="33">
        <f>L43/V5</f>
        <v>0</v>
      </c>
      <c r="R43" s="33">
        <f>M43/W5</f>
        <v>3.0092592592592591E-2</v>
      </c>
      <c r="S43" s="33">
        <f>N43/X5</f>
        <v>8.7609511889862324E-2</v>
      </c>
      <c r="T43" s="33">
        <f>O43/Y5</f>
        <v>3.5807534502051472E-2</v>
      </c>
      <c r="U43" s="34">
        <f t="shared" si="4"/>
        <v>0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203"/>
      <c r="E44" s="204"/>
      <c r="F44" s="204">
        <v>2</v>
      </c>
      <c r="G44" s="205">
        <f t="shared" si="0"/>
        <v>2</v>
      </c>
      <c r="H44" s="206"/>
      <c r="I44" s="204"/>
      <c r="J44" s="204">
        <v>2</v>
      </c>
      <c r="K44" s="159">
        <f t="shared" si="1"/>
        <v>2</v>
      </c>
      <c r="L44" s="169">
        <f t="shared" si="2"/>
        <v>0</v>
      </c>
      <c r="M44" s="158">
        <f t="shared" si="2"/>
        <v>0</v>
      </c>
      <c r="N44" s="158">
        <f t="shared" si="2"/>
        <v>4</v>
      </c>
      <c r="O44" s="157">
        <f t="shared" si="3"/>
        <v>4</v>
      </c>
      <c r="P44" s="181"/>
      <c r="Q44" s="33">
        <f>L44/V5</f>
        <v>0</v>
      </c>
      <c r="R44" s="33">
        <f>M44/W5</f>
        <v>0</v>
      </c>
      <c r="S44" s="33">
        <f>N44/X5</f>
        <v>5.0062578222778474E-3</v>
      </c>
      <c r="T44" s="33">
        <f>O44/Y5</f>
        <v>1.4919806042521448E-3</v>
      </c>
      <c r="U44" s="34">
        <f t="shared" si="4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203"/>
      <c r="E45" s="204">
        <v>6</v>
      </c>
      <c r="F45" s="204">
        <v>16</v>
      </c>
      <c r="G45" s="205">
        <f t="shared" si="0"/>
        <v>22</v>
      </c>
      <c r="H45" s="206"/>
      <c r="I45" s="204">
        <v>20</v>
      </c>
      <c r="J45" s="204">
        <v>50</v>
      </c>
      <c r="K45" s="159">
        <f t="shared" si="1"/>
        <v>70</v>
      </c>
      <c r="L45" s="169">
        <f t="shared" si="2"/>
        <v>0</v>
      </c>
      <c r="M45" s="158">
        <f t="shared" si="2"/>
        <v>26</v>
      </c>
      <c r="N45" s="158">
        <f t="shared" si="2"/>
        <v>66</v>
      </c>
      <c r="O45" s="157">
        <f t="shared" si="3"/>
        <v>92</v>
      </c>
      <c r="P45" s="181"/>
      <c r="Q45" s="33">
        <f>L45/V5</f>
        <v>0</v>
      </c>
      <c r="R45" s="33">
        <f>M45/W5</f>
        <v>3.0092592592592591E-2</v>
      </c>
      <c r="S45" s="33">
        <f>N45/X5</f>
        <v>8.2603254067584481E-2</v>
      </c>
      <c r="T45" s="33">
        <f>O45/Y5</f>
        <v>3.4315553897799327E-2</v>
      </c>
      <c r="U45" s="34">
        <f t="shared" si="4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98"/>
      <c r="E46" s="199"/>
      <c r="F46" s="199"/>
      <c r="G46" s="200">
        <f t="shared" si="0"/>
        <v>0</v>
      </c>
      <c r="H46" s="201"/>
      <c r="I46" s="199"/>
      <c r="J46" s="199"/>
      <c r="K46" s="163">
        <f t="shared" si="1"/>
        <v>0</v>
      </c>
      <c r="L46" s="161">
        <f t="shared" si="2"/>
        <v>0</v>
      </c>
      <c r="M46" s="162">
        <f t="shared" si="2"/>
        <v>0</v>
      </c>
      <c r="N46" s="162">
        <f t="shared" si="2"/>
        <v>0</v>
      </c>
      <c r="O46" s="160">
        <f t="shared" si="3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4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94">
        <v>2</v>
      </c>
      <c r="E47" s="195">
        <v>22</v>
      </c>
      <c r="F47" s="195">
        <v>27</v>
      </c>
      <c r="G47" s="202">
        <f t="shared" si="0"/>
        <v>51</v>
      </c>
      <c r="H47" s="197">
        <v>4</v>
      </c>
      <c r="I47" s="195">
        <v>40</v>
      </c>
      <c r="J47" s="195">
        <v>64</v>
      </c>
      <c r="K47" s="156">
        <f t="shared" si="1"/>
        <v>108</v>
      </c>
      <c r="L47" s="171">
        <f t="shared" si="2"/>
        <v>6</v>
      </c>
      <c r="M47" s="172">
        <f t="shared" si="2"/>
        <v>62</v>
      </c>
      <c r="N47" s="172">
        <f t="shared" si="2"/>
        <v>91</v>
      </c>
      <c r="O47" s="173">
        <f t="shared" si="3"/>
        <v>159</v>
      </c>
      <c r="P47" s="154"/>
      <c r="Q47" s="33">
        <f>L47/V5</f>
        <v>5.893909626719057E-3</v>
      </c>
      <c r="R47" s="33">
        <f>M47/W5</f>
        <v>7.1759259259259259E-2</v>
      </c>
      <c r="S47" s="33">
        <f>N47/X5</f>
        <v>0.11389236545682102</v>
      </c>
      <c r="T47" s="33">
        <f>O47/Y5</f>
        <v>5.9306229019022751E-2</v>
      </c>
      <c r="U47" s="34">
        <f t="shared" si="4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203">
        <v>2</v>
      </c>
      <c r="E48" s="204">
        <v>14</v>
      </c>
      <c r="F48" s="204">
        <v>16</v>
      </c>
      <c r="G48" s="205">
        <f t="shared" si="0"/>
        <v>32</v>
      </c>
      <c r="H48" s="206">
        <v>4</v>
      </c>
      <c r="I48" s="204">
        <v>21</v>
      </c>
      <c r="J48" s="204">
        <v>42</v>
      </c>
      <c r="K48" s="159">
        <f t="shared" si="1"/>
        <v>67</v>
      </c>
      <c r="L48" s="169">
        <f t="shared" si="2"/>
        <v>6</v>
      </c>
      <c r="M48" s="158">
        <f t="shared" si="2"/>
        <v>35</v>
      </c>
      <c r="N48" s="158">
        <f t="shared" si="2"/>
        <v>58</v>
      </c>
      <c r="O48" s="157">
        <f t="shared" si="3"/>
        <v>99</v>
      </c>
      <c r="P48" s="181"/>
      <c r="Q48" s="33">
        <f>L48/V5</f>
        <v>5.893909626719057E-3</v>
      </c>
      <c r="R48" s="33">
        <f>M48/W5</f>
        <v>4.0509259259259259E-2</v>
      </c>
      <c r="S48" s="33">
        <f>N48/X5</f>
        <v>7.2590738423028781E-2</v>
      </c>
      <c r="T48" s="33">
        <f>O48/Y5</f>
        <v>3.6926519955240579E-2</v>
      </c>
      <c r="U48" s="34">
        <f t="shared" si="4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203"/>
      <c r="E49" s="204">
        <v>8</v>
      </c>
      <c r="F49" s="204">
        <v>11</v>
      </c>
      <c r="G49" s="205">
        <f t="shared" si="0"/>
        <v>19</v>
      </c>
      <c r="H49" s="206"/>
      <c r="I49" s="204">
        <v>19</v>
      </c>
      <c r="J49" s="204">
        <v>22</v>
      </c>
      <c r="K49" s="159">
        <f t="shared" si="1"/>
        <v>41</v>
      </c>
      <c r="L49" s="169">
        <f t="shared" si="2"/>
        <v>0</v>
      </c>
      <c r="M49" s="158">
        <f t="shared" si="2"/>
        <v>27</v>
      </c>
      <c r="N49" s="158">
        <f t="shared" si="2"/>
        <v>33</v>
      </c>
      <c r="O49" s="157">
        <f t="shared" si="3"/>
        <v>60</v>
      </c>
      <c r="P49" s="181"/>
      <c r="Q49" s="33">
        <f>L49/V5</f>
        <v>0</v>
      </c>
      <c r="R49" s="33">
        <f>M49/W5</f>
        <v>3.125E-2</v>
      </c>
      <c r="S49" s="33">
        <f>N49/X5</f>
        <v>4.130162703379224E-2</v>
      </c>
      <c r="T49" s="33">
        <f>O49/Y5</f>
        <v>2.2379709063782172E-2</v>
      </c>
      <c r="U49" s="34">
        <f t="shared" si="4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203"/>
      <c r="E50" s="204"/>
      <c r="F50" s="204"/>
      <c r="G50" s="205">
        <f t="shared" si="0"/>
        <v>0</v>
      </c>
      <c r="H50" s="206"/>
      <c r="I50" s="204"/>
      <c r="J50" s="204"/>
      <c r="K50" s="159">
        <f t="shared" si="1"/>
        <v>0</v>
      </c>
      <c r="L50" s="169">
        <f t="shared" si="2"/>
        <v>0</v>
      </c>
      <c r="M50" s="158">
        <f t="shared" si="2"/>
        <v>0</v>
      </c>
      <c r="N50" s="158">
        <f t="shared" si="2"/>
        <v>0</v>
      </c>
      <c r="O50" s="157">
        <f t="shared" si="3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4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203"/>
      <c r="E51" s="204"/>
      <c r="F51" s="204"/>
      <c r="G51" s="205">
        <f t="shared" si="0"/>
        <v>0</v>
      </c>
      <c r="H51" s="206"/>
      <c r="I51" s="204"/>
      <c r="J51" s="204"/>
      <c r="K51" s="159">
        <f t="shared" si="1"/>
        <v>0</v>
      </c>
      <c r="L51" s="169">
        <f t="shared" si="2"/>
        <v>0</v>
      </c>
      <c r="M51" s="158">
        <f t="shared" si="2"/>
        <v>0</v>
      </c>
      <c r="N51" s="158">
        <f t="shared" si="2"/>
        <v>0</v>
      </c>
      <c r="O51" s="157">
        <f t="shared" si="3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4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203"/>
      <c r="E52" s="204"/>
      <c r="F52" s="204"/>
      <c r="G52" s="205">
        <f t="shared" si="0"/>
        <v>0</v>
      </c>
      <c r="H52" s="206"/>
      <c r="I52" s="204"/>
      <c r="J52" s="204"/>
      <c r="K52" s="159">
        <f t="shared" si="1"/>
        <v>0</v>
      </c>
      <c r="L52" s="169">
        <f t="shared" si="2"/>
        <v>0</v>
      </c>
      <c r="M52" s="158">
        <f t="shared" si="2"/>
        <v>0</v>
      </c>
      <c r="N52" s="158">
        <f t="shared" si="2"/>
        <v>0</v>
      </c>
      <c r="O52" s="157">
        <f t="shared" si="3"/>
        <v>0</v>
      </c>
      <c r="P52" s="181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4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203"/>
      <c r="E53" s="204"/>
      <c r="F53" s="204"/>
      <c r="G53" s="205">
        <f t="shared" si="0"/>
        <v>0</v>
      </c>
      <c r="H53" s="206"/>
      <c r="I53" s="204"/>
      <c r="J53" s="204"/>
      <c r="K53" s="159">
        <f t="shared" si="1"/>
        <v>0</v>
      </c>
      <c r="L53" s="169">
        <f t="shared" si="2"/>
        <v>0</v>
      </c>
      <c r="M53" s="158">
        <f t="shared" si="2"/>
        <v>0</v>
      </c>
      <c r="N53" s="158">
        <f t="shared" si="2"/>
        <v>0</v>
      </c>
      <c r="O53" s="157">
        <f t="shared" si="3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4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203"/>
      <c r="E54" s="204"/>
      <c r="F54" s="204"/>
      <c r="G54" s="205">
        <f t="shared" si="0"/>
        <v>0</v>
      </c>
      <c r="H54" s="206"/>
      <c r="I54" s="204"/>
      <c r="J54" s="204"/>
      <c r="K54" s="159">
        <f t="shared" si="1"/>
        <v>0</v>
      </c>
      <c r="L54" s="169">
        <f t="shared" si="2"/>
        <v>0</v>
      </c>
      <c r="M54" s="158">
        <f t="shared" si="2"/>
        <v>0</v>
      </c>
      <c r="N54" s="158">
        <f t="shared" si="2"/>
        <v>0</v>
      </c>
      <c r="O54" s="157">
        <f t="shared" si="3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4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203"/>
      <c r="E55" s="204"/>
      <c r="F55" s="204"/>
      <c r="G55" s="205">
        <f t="shared" si="0"/>
        <v>0</v>
      </c>
      <c r="H55" s="206"/>
      <c r="I55" s="204"/>
      <c r="J55" s="204"/>
      <c r="K55" s="159">
        <f t="shared" si="1"/>
        <v>0</v>
      </c>
      <c r="L55" s="169">
        <f t="shared" si="2"/>
        <v>0</v>
      </c>
      <c r="M55" s="158">
        <f t="shared" si="2"/>
        <v>0</v>
      </c>
      <c r="N55" s="158">
        <f t="shared" si="2"/>
        <v>0</v>
      </c>
      <c r="O55" s="157">
        <f t="shared" si="3"/>
        <v>0</v>
      </c>
      <c r="P55" s="181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4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203"/>
      <c r="E56" s="204"/>
      <c r="F56" s="204"/>
      <c r="G56" s="205">
        <f t="shared" si="0"/>
        <v>0</v>
      </c>
      <c r="H56" s="206"/>
      <c r="I56" s="204"/>
      <c r="J56" s="204"/>
      <c r="K56" s="159">
        <f t="shared" si="1"/>
        <v>0</v>
      </c>
      <c r="L56" s="169">
        <f t="shared" si="2"/>
        <v>0</v>
      </c>
      <c r="M56" s="158">
        <f t="shared" si="2"/>
        <v>0</v>
      </c>
      <c r="N56" s="158">
        <f t="shared" si="2"/>
        <v>0</v>
      </c>
      <c r="O56" s="157">
        <f t="shared" si="3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4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203"/>
      <c r="E57" s="204"/>
      <c r="F57" s="204"/>
      <c r="G57" s="205">
        <f t="shared" si="0"/>
        <v>0</v>
      </c>
      <c r="H57" s="206"/>
      <c r="I57" s="204"/>
      <c r="J57" s="204"/>
      <c r="K57" s="159">
        <f t="shared" si="1"/>
        <v>0</v>
      </c>
      <c r="L57" s="169">
        <f t="shared" si="2"/>
        <v>0</v>
      </c>
      <c r="M57" s="158">
        <f t="shared" si="2"/>
        <v>0</v>
      </c>
      <c r="N57" s="158">
        <f t="shared" si="2"/>
        <v>0</v>
      </c>
      <c r="O57" s="157">
        <f t="shared" si="3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4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203"/>
      <c r="E58" s="204"/>
      <c r="F58" s="204"/>
      <c r="G58" s="205">
        <f t="shared" si="0"/>
        <v>0</v>
      </c>
      <c r="H58" s="206"/>
      <c r="I58" s="204"/>
      <c r="J58" s="204"/>
      <c r="K58" s="159">
        <f t="shared" si="1"/>
        <v>0</v>
      </c>
      <c r="L58" s="169">
        <f t="shared" si="2"/>
        <v>0</v>
      </c>
      <c r="M58" s="158">
        <f t="shared" si="2"/>
        <v>0</v>
      </c>
      <c r="N58" s="158">
        <f t="shared" si="2"/>
        <v>0</v>
      </c>
      <c r="O58" s="157">
        <f t="shared" si="3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4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98"/>
      <c r="E59" s="199"/>
      <c r="F59" s="199"/>
      <c r="G59" s="200">
        <f t="shared" si="0"/>
        <v>0</v>
      </c>
      <c r="H59" s="201"/>
      <c r="I59" s="199"/>
      <c r="J59" s="199"/>
      <c r="K59" s="163">
        <f t="shared" si="1"/>
        <v>0</v>
      </c>
      <c r="L59" s="161">
        <f t="shared" si="2"/>
        <v>0</v>
      </c>
      <c r="M59" s="162">
        <f t="shared" si="2"/>
        <v>0</v>
      </c>
      <c r="N59" s="162">
        <f t="shared" si="2"/>
        <v>0</v>
      </c>
      <c r="O59" s="160">
        <f t="shared" si="3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4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94">
        <v>1</v>
      </c>
      <c r="E60" s="195">
        <v>8</v>
      </c>
      <c r="F60" s="195">
        <v>12</v>
      </c>
      <c r="G60" s="202">
        <f t="shared" si="0"/>
        <v>21</v>
      </c>
      <c r="H60" s="197">
        <v>2</v>
      </c>
      <c r="I60" s="195">
        <v>14</v>
      </c>
      <c r="J60" s="195">
        <v>14</v>
      </c>
      <c r="K60" s="156">
        <f t="shared" si="1"/>
        <v>30</v>
      </c>
      <c r="L60" s="171">
        <f t="shared" si="2"/>
        <v>3</v>
      </c>
      <c r="M60" s="172">
        <f t="shared" si="2"/>
        <v>22</v>
      </c>
      <c r="N60" s="172">
        <f t="shared" si="2"/>
        <v>26</v>
      </c>
      <c r="O60" s="173">
        <f t="shared" si="3"/>
        <v>51</v>
      </c>
      <c r="P60" s="154"/>
      <c r="Q60" s="33">
        <f>L60/V5</f>
        <v>2.9469548133595285E-3</v>
      </c>
      <c r="R60" s="33">
        <f>M60/W5</f>
        <v>2.5462962962962962E-2</v>
      </c>
      <c r="S60" s="33">
        <f>N60/X5</f>
        <v>3.2540675844806008E-2</v>
      </c>
      <c r="T60" s="33">
        <f>O60/Y5</f>
        <v>1.9022752704214847E-2</v>
      </c>
      <c r="U60" s="34">
        <f t="shared" si="4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203"/>
      <c r="E61" s="204"/>
      <c r="F61" s="204"/>
      <c r="G61" s="205">
        <f t="shared" si="0"/>
        <v>0</v>
      </c>
      <c r="H61" s="206"/>
      <c r="I61" s="204"/>
      <c r="J61" s="204"/>
      <c r="K61" s="159">
        <f t="shared" si="1"/>
        <v>0</v>
      </c>
      <c r="L61" s="169">
        <f t="shared" si="2"/>
        <v>0</v>
      </c>
      <c r="M61" s="158">
        <f t="shared" si="2"/>
        <v>0</v>
      </c>
      <c r="N61" s="158">
        <f t="shared" si="2"/>
        <v>0</v>
      </c>
      <c r="O61" s="157">
        <f t="shared" si="3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4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203">
        <v>1</v>
      </c>
      <c r="E62" s="204">
        <v>8</v>
      </c>
      <c r="F62" s="204">
        <v>12</v>
      </c>
      <c r="G62" s="205">
        <f t="shared" si="0"/>
        <v>21</v>
      </c>
      <c r="H62" s="206">
        <v>2</v>
      </c>
      <c r="I62" s="204">
        <v>14</v>
      </c>
      <c r="J62" s="204">
        <v>18</v>
      </c>
      <c r="K62" s="159">
        <f t="shared" si="1"/>
        <v>34</v>
      </c>
      <c r="L62" s="169">
        <f t="shared" si="2"/>
        <v>3</v>
      </c>
      <c r="M62" s="158">
        <f t="shared" si="2"/>
        <v>22</v>
      </c>
      <c r="N62" s="158">
        <f t="shared" si="2"/>
        <v>30</v>
      </c>
      <c r="O62" s="157">
        <f t="shared" si="3"/>
        <v>55</v>
      </c>
      <c r="P62" s="181"/>
      <c r="Q62" s="33">
        <f>L62/V5</f>
        <v>2.9469548133595285E-3</v>
      </c>
      <c r="R62" s="33">
        <f>M62/W5</f>
        <v>2.5462962962962962E-2</v>
      </c>
      <c r="S62" s="33">
        <f>N62/X5</f>
        <v>3.7546933667083858E-2</v>
      </c>
      <c r="T62" s="33">
        <f>O62/Y5</f>
        <v>2.0514733308466988E-2</v>
      </c>
      <c r="U62" s="34">
        <f t="shared" si="4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98"/>
      <c r="E63" s="199"/>
      <c r="F63" s="199"/>
      <c r="G63" s="200">
        <f t="shared" si="0"/>
        <v>0</v>
      </c>
      <c r="H63" s="201"/>
      <c r="I63" s="199"/>
      <c r="J63" s="199"/>
      <c r="K63" s="163">
        <f t="shared" si="1"/>
        <v>0</v>
      </c>
      <c r="L63" s="161">
        <f t="shared" si="2"/>
        <v>0</v>
      </c>
      <c r="M63" s="162">
        <f t="shared" si="2"/>
        <v>0</v>
      </c>
      <c r="N63" s="162">
        <f t="shared" si="2"/>
        <v>0</v>
      </c>
      <c r="O63" s="160">
        <f t="shared" si="3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4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94">
        <v>5</v>
      </c>
      <c r="E64" s="195">
        <v>8</v>
      </c>
      <c r="F64" s="195">
        <v>10</v>
      </c>
      <c r="G64" s="202">
        <f t="shared" si="0"/>
        <v>23</v>
      </c>
      <c r="H64" s="197">
        <v>7</v>
      </c>
      <c r="I64" s="195">
        <v>10</v>
      </c>
      <c r="J64" s="195">
        <v>12</v>
      </c>
      <c r="K64" s="156">
        <f t="shared" si="1"/>
        <v>29</v>
      </c>
      <c r="L64" s="171">
        <f t="shared" si="2"/>
        <v>12</v>
      </c>
      <c r="M64" s="172">
        <f t="shared" si="2"/>
        <v>18</v>
      </c>
      <c r="N64" s="172">
        <f t="shared" si="2"/>
        <v>22</v>
      </c>
      <c r="O64" s="173">
        <f t="shared" si="3"/>
        <v>52</v>
      </c>
      <c r="P64" s="154"/>
      <c r="Q64" s="33">
        <f>L64/V5</f>
        <v>1.1787819253438114E-2</v>
      </c>
      <c r="R64" s="33">
        <f>M64/W5</f>
        <v>2.0833333333333332E-2</v>
      </c>
      <c r="S64" s="33">
        <f>N64/X5</f>
        <v>2.7534418022528161E-2</v>
      </c>
      <c r="T64" s="33">
        <f>O64/Y5</f>
        <v>1.9395747855277881E-2</v>
      </c>
      <c r="U64" s="34">
        <f t="shared" si="4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203"/>
      <c r="E65" s="204"/>
      <c r="F65" s="204"/>
      <c r="G65" s="205">
        <f t="shared" si="0"/>
        <v>0</v>
      </c>
      <c r="H65" s="206"/>
      <c r="I65" s="204"/>
      <c r="J65" s="204"/>
      <c r="K65" s="159">
        <f t="shared" si="1"/>
        <v>0</v>
      </c>
      <c r="L65" s="169">
        <f t="shared" si="2"/>
        <v>0</v>
      </c>
      <c r="M65" s="158">
        <f t="shared" si="2"/>
        <v>0</v>
      </c>
      <c r="N65" s="158">
        <f t="shared" si="2"/>
        <v>0</v>
      </c>
      <c r="O65" s="157">
        <f t="shared" si="3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4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203">
        <v>5</v>
      </c>
      <c r="E66" s="204">
        <v>8</v>
      </c>
      <c r="F66" s="204">
        <v>10</v>
      </c>
      <c r="G66" s="205">
        <f t="shared" si="0"/>
        <v>23</v>
      </c>
      <c r="H66" s="206">
        <v>7</v>
      </c>
      <c r="I66" s="204">
        <v>10</v>
      </c>
      <c r="J66" s="204">
        <v>12</v>
      </c>
      <c r="K66" s="159">
        <f t="shared" si="1"/>
        <v>29</v>
      </c>
      <c r="L66" s="169">
        <f t="shared" si="2"/>
        <v>12</v>
      </c>
      <c r="M66" s="158">
        <f t="shared" si="2"/>
        <v>18</v>
      </c>
      <c r="N66" s="158">
        <f t="shared" si="2"/>
        <v>22</v>
      </c>
      <c r="O66" s="157">
        <f t="shared" si="3"/>
        <v>52</v>
      </c>
      <c r="P66" s="181"/>
      <c r="Q66" s="33">
        <f>L66/V5</f>
        <v>1.1787819253438114E-2</v>
      </c>
      <c r="R66" s="33">
        <f>M66/W5</f>
        <v>2.0833333333333332E-2</v>
      </c>
      <c r="S66" s="33">
        <f>N66/X5</f>
        <v>2.7534418022528161E-2</v>
      </c>
      <c r="T66" s="33">
        <f>O66/Y5</f>
        <v>1.9395747855277881E-2</v>
      </c>
      <c r="U66" s="34">
        <f t="shared" si="4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203"/>
      <c r="E67" s="204"/>
      <c r="F67" s="204"/>
      <c r="G67" s="205">
        <f t="shared" si="0"/>
        <v>0</v>
      </c>
      <c r="H67" s="206"/>
      <c r="I67" s="204"/>
      <c r="J67" s="204"/>
      <c r="K67" s="159">
        <f t="shared" si="1"/>
        <v>0</v>
      </c>
      <c r="L67" s="169">
        <f t="shared" si="2"/>
        <v>0</v>
      </c>
      <c r="M67" s="158">
        <f t="shared" si="2"/>
        <v>0</v>
      </c>
      <c r="N67" s="158">
        <f t="shared" si="2"/>
        <v>0</v>
      </c>
      <c r="O67" s="157">
        <f t="shared" si="3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4"/>
        <v>#DIV/0!</v>
      </c>
      <c r="V67" s="35"/>
      <c r="W67" s="35"/>
      <c r="X67" s="35"/>
      <c r="Y67" s="35"/>
    </row>
    <row r="68" spans="1:25" s="109" customFormat="1" ht="16.5" thickBot="1" x14ac:dyDescent="0.3">
      <c r="A68" s="77" t="s">
        <v>175</v>
      </c>
      <c r="B68" s="38" t="s">
        <v>176</v>
      </c>
      <c r="C68" s="39" t="s">
        <v>177</v>
      </c>
      <c r="D68" s="198"/>
      <c r="E68" s="199"/>
      <c r="F68" s="199"/>
      <c r="G68" s="200">
        <f t="shared" si="0"/>
        <v>0</v>
      </c>
      <c r="H68" s="201"/>
      <c r="I68" s="199"/>
      <c r="J68" s="199"/>
      <c r="K68" s="163">
        <f t="shared" si="1"/>
        <v>0</v>
      </c>
      <c r="L68" s="161">
        <f t="shared" si="2"/>
        <v>0</v>
      </c>
      <c r="M68" s="162">
        <f t="shared" si="2"/>
        <v>0</v>
      </c>
      <c r="N68" s="162">
        <f t="shared" si="2"/>
        <v>0</v>
      </c>
      <c r="O68" s="160">
        <f t="shared" si="3"/>
        <v>0</v>
      </c>
      <c r="P68" s="182"/>
      <c r="Q68" s="106">
        <f>L68/V5</f>
        <v>0</v>
      </c>
      <c r="R68" s="106">
        <f>M68/W5</f>
        <v>0</v>
      </c>
      <c r="S68" s="106">
        <f>N68/X5</f>
        <v>0</v>
      </c>
      <c r="T68" s="106">
        <f>O68/Y5</f>
        <v>0</v>
      </c>
      <c r="U68" s="107" t="e">
        <f t="shared" si="4"/>
        <v>#DIV/0!</v>
      </c>
      <c r="V68" s="108"/>
      <c r="W68" s="108"/>
      <c r="X68" s="108"/>
      <c r="Y68" s="108"/>
    </row>
    <row r="69" spans="1:25" s="36" customFormat="1" ht="16.5" thickBot="1" x14ac:dyDescent="0.3">
      <c r="A69" s="44" t="s">
        <v>178</v>
      </c>
      <c r="B69" s="45" t="s">
        <v>179</v>
      </c>
      <c r="C69" s="105" t="s">
        <v>180</v>
      </c>
      <c r="D69" s="194"/>
      <c r="E69" s="195">
        <v>4</v>
      </c>
      <c r="F69" s="195">
        <v>10</v>
      </c>
      <c r="G69" s="202">
        <f t="shared" si="0"/>
        <v>14</v>
      </c>
      <c r="H69" s="197"/>
      <c r="I69" s="195">
        <v>8</v>
      </c>
      <c r="J69" s="195">
        <v>12</v>
      </c>
      <c r="K69" s="156">
        <f t="shared" si="1"/>
        <v>20</v>
      </c>
      <c r="L69" s="166">
        <f t="shared" si="2"/>
        <v>0</v>
      </c>
      <c r="M69" s="167">
        <f t="shared" si="2"/>
        <v>12</v>
      </c>
      <c r="N69" s="167">
        <f t="shared" si="2"/>
        <v>22</v>
      </c>
      <c r="O69" s="168">
        <f t="shared" si="3"/>
        <v>34</v>
      </c>
      <c r="P69" s="183"/>
      <c r="Q69" s="33">
        <f>L69/V5</f>
        <v>0</v>
      </c>
      <c r="R69" s="33">
        <f>M69/W5</f>
        <v>1.3888888888888888E-2</v>
      </c>
      <c r="S69" s="33">
        <f>N69/X5</f>
        <v>2.7534418022528161E-2</v>
      </c>
      <c r="T69" s="33">
        <f>O69/Y5</f>
        <v>1.2681835136143229E-2</v>
      </c>
      <c r="U69" s="99">
        <f t="shared" si="4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03"/>
      <c r="E70" s="204">
        <v>4</v>
      </c>
      <c r="F70" s="204">
        <v>10</v>
      </c>
      <c r="G70" s="205">
        <f t="shared" si="0"/>
        <v>14</v>
      </c>
      <c r="H70" s="206"/>
      <c r="I70" s="204"/>
      <c r="J70" s="204"/>
      <c r="K70" s="159">
        <f t="shared" si="1"/>
        <v>0</v>
      </c>
      <c r="L70" s="169">
        <f t="shared" ref="L70:N73" si="5">D70+H70</f>
        <v>0</v>
      </c>
      <c r="M70" s="158">
        <f t="shared" si="5"/>
        <v>4</v>
      </c>
      <c r="N70" s="158">
        <f t="shared" si="5"/>
        <v>10</v>
      </c>
      <c r="O70" s="157">
        <f t="shared" si="3"/>
        <v>14</v>
      </c>
      <c r="P70" s="184"/>
      <c r="Q70" s="33">
        <f>L70/V5</f>
        <v>0</v>
      </c>
      <c r="R70" s="33">
        <f>M70/W5</f>
        <v>4.6296296296296294E-3</v>
      </c>
      <c r="S70" s="33">
        <f>N70/X5</f>
        <v>1.2515644555694618E-2</v>
      </c>
      <c r="T70" s="33">
        <f>O70/Y5</f>
        <v>5.2219321148825066E-3</v>
      </c>
      <c r="U70" s="34">
        <f t="shared" si="4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203"/>
      <c r="E71" s="204"/>
      <c r="F71" s="204"/>
      <c r="G71" s="205">
        <f t="shared" ref="G71:G73" si="6">D71+E71+F71</f>
        <v>0</v>
      </c>
      <c r="H71" s="206"/>
      <c r="I71" s="204">
        <v>8</v>
      </c>
      <c r="J71" s="204">
        <v>8</v>
      </c>
      <c r="K71" s="159">
        <f t="shared" si="1"/>
        <v>16</v>
      </c>
      <c r="L71" s="169">
        <f t="shared" si="5"/>
        <v>0</v>
      </c>
      <c r="M71" s="158">
        <f t="shared" si="5"/>
        <v>8</v>
      </c>
      <c r="N71" s="158">
        <f t="shared" si="5"/>
        <v>8</v>
      </c>
      <c r="O71" s="157">
        <f t="shared" si="3"/>
        <v>16</v>
      </c>
      <c r="P71" s="181"/>
      <c r="Q71" s="33">
        <f>L71/V5</f>
        <v>0</v>
      </c>
      <c r="R71" s="33">
        <f>M71/W5</f>
        <v>9.2592592592592587E-3</v>
      </c>
      <c r="S71" s="33">
        <f>N71/X5</f>
        <v>1.0012515644555695E-2</v>
      </c>
      <c r="T71" s="33">
        <f>O71/Y5</f>
        <v>5.9679224170085792E-3</v>
      </c>
      <c r="U71" s="34">
        <f t="shared" si="4"/>
        <v>0</v>
      </c>
      <c r="V71" s="35"/>
      <c r="W71" s="35"/>
      <c r="X71" s="35"/>
      <c r="Y71" s="35"/>
    </row>
    <row r="72" spans="1:25" s="117" customFormat="1" ht="16.5" thickBot="1" x14ac:dyDescent="0.3">
      <c r="A72" s="77" t="s">
        <v>187</v>
      </c>
      <c r="B72" s="38" t="s">
        <v>188</v>
      </c>
      <c r="C72" s="104" t="s">
        <v>189</v>
      </c>
      <c r="D72" s="198"/>
      <c r="E72" s="199"/>
      <c r="F72" s="199"/>
      <c r="G72" s="200">
        <f t="shared" si="6"/>
        <v>0</v>
      </c>
      <c r="H72" s="201"/>
      <c r="I72" s="199"/>
      <c r="J72" s="199">
        <v>4</v>
      </c>
      <c r="K72" s="163">
        <f>H72+I72+J72</f>
        <v>4</v>
      </c>
      <c r="L72" s="161">
        <f t="shared" si="5"/>
        <v>0</v>
      </c>
      <c r="M72" s="162">
        <f t="shared" si="5"/>
        <v>0</v>
      </c>
      <c r="N72" s="162">
        <f t="shared" si="5"/>
        <v>4</v>
      </c>
      <c r="O72" s="160">
        <f>L72+M72+N72</f>
        <v>4</v>
      </c>
      <c r="P72" s="182"/>
      <c r="Q72" s="106">
        <f>L72/V5</f>
        <v>0</v>
      </c>
      <c r="R72" s="106">
        <f>M72/W5</f>
        <v>0</v>
      </c>
      <c r="S72" s="106">
        <f>N72/X5</f>
        <v>5.0062578222778474E-3</v>
      </c>
      <c r="T72" s="106">
        <f>O72/Y5</f>
        <v>1.4919806042521448E-3</v>
      </c>
      <c r="U72" s="107">
        <f>P72/O72</f>
        <v>0</v>
      </c>
      <c r="V72" s="116"/>
      <c r="W72" s="116"/>
      <c r="X72" s="116"/>
      <c r="Y72" s="116"/>
    </row>
    <row r="73" spans="1:25" s="80" customFormat="1" ht="16.5" thickBot="1" x14ac:dyDescent="0.3">
      <c r="A73" s="110" t="s">
        <v>190</v>
      </c>
      <c r="B73" s="111" t="s">
        <v>191</v>
      </c>
      <c r="C73" s="112"/>
      <c r="D73" s="207"/>
      <c r="E73" s="208"/>
      <c r="F73" s="208"/>
      <c r="G73" s="196">
        <f t="shared" si="6"/>
        <v>0</v>
      </c>
      <c r="H73" s="209"/>
      <c r="I73" s="208"/>
      <c r="J73" s="208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99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7">D7+D9+D35+D37+D41+D43+D47+D60+D64+D69+D73</f>
        <v>11</v>
      </c>
      <c r="E74" s="119">
        <f t="shared" si="7"/>
        <v>62</v>
      </c>
      <c r="F74" s="119">
        <f t="shared" si="7"/>
        <v>99</v>
      </c>
      <c r="G74" s="120">
        <f t="shared" si="7"/>
        <v>172</v>
      </c>
      <c r="H74" s="121">
        <f t="shared" si="7"/>
        <v>19</v>
      </c>
      <c r="I74" s="119">
        <f t="shared" si="7"/>
        <v>122</v>
      </c>
      <c r="J74" s="119">
        <f t="shared" si="7"/>
        <v>216</v>
      </c>
      <c r="K74" s="122">
        <f t="shared" si="7"/>
        <v>357</v>
      </c>
      <c r="L74" s="123">
        <f t="shared" si="7"/>
        <v>30</v>
      </c>
      <c r="M74" s="124">
        <f t="shared" si="7"/>
        <v>184</v>
      </c>
      <c r="N74" s="124">
        <f t="shared" si="7"/>
        <v>315</v>
      </c>
      <c r="O74" s="125">
        <f t="shared" si="7"/>
        <v>529</v>
      </c>
      <c r="P74" s="126">
        <f t="shared" si="7"/>
        <v>0</v>
      </c>
      <c r="Q74" s="33">
        <f>L74/V5</f>
        <v>2.9469548133595286E-2</v>
      </c>
      <c r="R74" s="33">
        <f>M74/W5</f>
        <v>0.21296296296296297</v>
      </c>
      <c r="S74" s="33">
        <f>N74/X5</f>
        <v>0.39424280350438046</v>
      </c>
      <c r="T74" s="33">
        <f>O74/Y5</f>
        <v>0.19731443491234613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2">
    <dataValidation type="whole" operator="greaterThanOrEqual" allowBlank="1" showInputMessage="1" showErrorMessage="1" errorTitle="Внимание !" error="Должно быть целое число !" sqref="P7:P73">
      <formula1>0</formula1>
    </dataValidation>
    <dataValidation type="whole" operator="greaterThanOrEqual" allowBlank="1" showErrorMessage="1" errorTitle="Внимание !" error="Должно быть целое число !" sqref="D7:F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Y153"/>
  <sheetViews>
    <sheetView topLeftCell="A61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[1]ГП1!$E$7</f>
        <v>3110</v>
      </c>
      <c r="W5" s="6">
        <f>[1]ГП1!$E$8</f>
        <v>2559</v>
      </c>
      <c r="X5" s="6">
        <f>[1]ГП1!$E$9</f>
        <v>2435</v>
      </c>
      <c r="Y5" s="6">
        <f>SUM(V5:X5)</f>
        <v>8104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11</v>
      </c>
      <c r="E37" s="151">
        <v>23</v>
      </c>
      <c r="F37" s="151">
        <v>19</v>
      </c>
      <c r="G37" s="168">
        <f t="shared" si="4"/>
        <v>53</v>
      </c>
      <c r="H37" s="152">
        <v>11</v>
      </c>
      <c r="I37" s="151">
        <v>92</v>
      </c>
      <c r="J37" s="151">
        <v>52</v>
      </c>
      <c r="K37" s="156">
        <f t="shared" si="0"/>
        <v>155</v>
      </c>
      <c r="L37" s="171">
        <f t="shared" si="1"/>
        <v>22</v>
      </c>
      <c r="M37" s="172">
        <f t="shared" si="1"/>
        <v>115</v>
      </c>
      <c r="N37" s="172">
        <f t="shared" si="1"/>
        <v>71</v>
      </c>
      <c r="O37" s="173">
        <f t="shared" si="2"/>
        <v>208</v>
      </c>
      <c r="P37" s="154"/>
      <c r="Q37" s="33">
        <f>L37/V5</f>
        <v>7.0739549839228298E-3</v>
      </c>
      <c r="R37" s="33">
        <f>M37/W5</f>
        <v>4.4939429464634625E-2</v>
      </c>
      <c r="S37" s="33">
        <f>N37/X5</f>
        <v>2.9158110882956879E-2</v>
      </c>
      <c r="T37" s="33">
        <f>O37/Y5</f>
        <v>2.5666337611056269E-2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/>
      <c r="F38" s="131"/>
      <c r="G38" s="157">
        <f t="shared" si="4"/>
        <v>0</v>
      </c>
      <c r="H38" s="132"/>
      <c r="I38" s="131"/>
      <c r="J38" s="131"/>
      <c r="K38" s="159">
        <f t="shared" si="0"/>
        <v>0</v>
      </c>
      <c r="L38" s="169">
        <f t="shared" si="1"/>
        <v>0</v>
      </c>
      <c r="M38" s="158">
        <f t="shared" si="1"/>
        <v>0</v>
      </c>
      <c r="N38" s="158">
        <f t="shared" si="1"/>
        <v>0</v>
      </c>
      <c r="O38" s="157">
        <f t="shared" si="2"/>
        <v>0</v>
      </c>
      <c r="P38" s="181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3</v>
      </c>
      <c r="E39" s="131">
        <v>5</v>
      </c>
      <c r="F39" s="131"/>
      <c r="G39" s="157">
        <f t="shared" si="4"/>
        <v>8</v>
      </c>
      <c r="H39" s="132">
        <v>2</v>
      </c>
      <c r="I39" s="131"/>
      <c r="J39" s="131">
        <v>3</v>
      </c>
      <c r="K39" s="159">
        <f t="shared" si="0"/>
        <v>5</v>
      </c>
      <c r="L39" s="169">
        <f t="shared" si="1"/>
        <v>5</v>
      </c>
      <c r="M39" s="158">
        <f t="shared" si="1"/>
        <v>5</v>
      </c>
      <c r="N39" s="158">
        <f t="shared" si="1"/>
        <v>3</v>
      </c>
      <c r="O39" s="157">
        <f t="shared" si="2"/>
        <v>13</v>
      </c>
      <c r="P39" s="181"/>
      <c r="Q39" s="33">
        <f>L39/V5</f>
        <v>1.6077170418006431E-3</v>
      </c>
      <c r="R39" s="33">
        <f>M39/W5</f>
        <v>1.9538882375928096E-3</v>
      </c>
      <c r="S39" s="33">
        <f>N39/X5</f>
        <v>1.2320328542094457E-3</v>
      </c>
      <c r="T39" s="33">
        <f>O39/Y5</f>
        <v>1.6041461006910168E-3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>
        <v>1</v>
      </c>
      <c r="F40" s="127"/>
      <c r="G40" s="160">
        <f t="shared" si="4"/>
        <v>1</v>
      </c>
      <c r="H40" s="129"/>
      <c r="I40" s="127">
        <v>4</v>
      </c>
      <c r="J40" s="127">
        <v>2</v>
      </c>
      <c r="K40" s="163">
        <f t="shared" si="0"/>
        <v>6</v>
      </c>
      <c r="L40" s="161">
        <f t="shared" si="1"/>
        <v>0</v>
      </c>
      <c r="M40" s="162">
        <f t="shared" si="1"/>
        <v>5</v>
      </c>
      <c r="N40" s="162">
        <f t="shared" si="1"/>
        <v>2</v>
      </c>
      <c r="O40" s="160">
        <f t="shared" si="2"/>
        <v>7</v>
      </c>
      <c r="P40" s="180"/>
      <c r="Q40" s="33">
        <f>L40/V5</f>
        <v>0</v>
      </c>
      <c r="R40" s="33">
        <f>M40/W5</f>
        <v>1.9538882375928096E-3</v>
      </c>
      <c r="S40" s="33">
        <f>N40/X5</f>
        <v>8.2135523613963038E-4</v>
      </c>
      <c r="T40" s="33">
        <f>O40/Y5</f>
        <v>8.6377097729516291E-4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23</v>
      </c>
      <c r="E41" s="151">
        <v>79</v>
      </c>
      <c r="F41" s="151">
        <v>48</v>
      </c>
      <c r="G41" s="168">
        <f t="shared" si="4"/>
        <v>150</v>
      </c>
      <c r="H41" s="152">
        <v>79</v>
      </c>
      <c r="I41" s="151">
        <v>283</v>
      </c>
      <c r="J41" s="151">
        <v>109</v>
      </c>
      <c r="K41" s="156">
        <f t="shared" si="0"/>
        <v>471</v>
      </c>
      <c r="L41" s="171">
        <f t="shared" si="1"/>
        <v>102</v>
      </c>
      <c r="M41" s="172">
        <f t="shared" si="1"/>
        <v>362</v>
      </c>
      <c r="N41" s="172">
        <f t="shared" si="1"/>
        <v>157</v>
      </c>
      <c r="O41" s="173">
        <f t="shared" si="2"/>
        <v>621</v>
      </c>
      <c r="P41" s="154"/>
      <c r="Q41" s="33">
        <f>L41/V5</f>
        <v>3.2797427652733122E-2</v>
      </c>
      <c r="R41" s="33">
        <f>M41/W5</f>
        <v>0.14146150840171942</v>
      </c>
      <c r="S41" s="33">
        <f>N41/X5</f>
        <v>6.4476386036960986E-2</v>
      </c>
      <c r="T41" s="33">
        <f>O41/Y5</f>
        <v>7.6628825271470885E-2</v>
      </c>
      <c r="U41" s="34">
        <f t="shared" si="3"/>
        <v>0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5</v>
      </c>
      <c r="E47" s="151">
        <v>254</v>
      </c>
      <c r="F47" s="151">
        <v>780</v>
      </c>
      <c r="G47" s="168">
        <f t="shared" si="4"/>
        <v>1039</v>
      </c>
      <c r="H47" s="152"/>
      <c r="I47" s="151">
        <v>720</v>
      </c>
      <c r="J47" s="151">
        <v>1432</v>
      </c>
      <c r="K47" s="156">
        <f t="shared" si="0"/>
        <v>2152</v>
      </c>
      <c r="L47" s="171">
        <f t="shared" si="1"/>
        <v>5</v>
      </c>
      <c r="M47" s="172">
        <f t="shared" si="1"/>
        <v>974</v>
      </c>
      <c r="N47" s="172">
        <f t="shared" si="1"/>
        <v>2212</v>
      </c>
      <c r="O47" s="173">
        <f t="shared" si="2"/>
        <v>3191</v>
      </c>
      <c r="P47" s="154"/>
      <c r="Q47" s="33">
        <f>L47/V5</f>
        <v>1.6077170418006431E-3</v>
      </c>
      <c r="R47" s="33">
        <f>M47/W5</f>
        <v>0.38061742868307935</v>
      </c>
      <c r="S47" s="33">
        <f>N47/X5</f>
        <v>0.90841889117043118</v>
      </c>
      <c r="T47" s="33">
        <f>O47/Y5</f>
        <v>0.39375616979269495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5</v>
      </c>
      <c r="E48" s="131">
        <v>174</v>
      </c>
      <c r="F48" s="131">
        <v>187</v>
      </c>
      <c r="G48" s="157">
        <f t="shared" si="4"/>
        <v>366</v>
      </c>
      <c r="H48" s="132"/>
      <c r="I48" s="131">
        <v>412</v>
      </c>
      <c r="J48" s="131">
        <v>413</v>
      </c>
      <c r="K48" s="159">
        <f t="shared" si="0"/>
        <v>825</v>
      </c>
      <c r="L48" s="169">
        <f t="shared" si="1"/>
        <v>5</v>
      </c>
      <c r="M48" s="158">
        <f t="shared" si="1"/>
        <v>586</v>
      </c>
      <c r="N48" s="158">
        <f t="shared" si="1"/>
        <v>600</v>
      </c>
      <c r="O48" s="157">
        <f t="shared" si="2"/>
        <v>1191</v>
      </c>
      <c r="P48" s="181"/>
      <c r="Q48" s="33">
        <f>L48/V5</f>
        <v>1.6077170418006431E-3</v>
      </c>
      <c r="R48" s="33">
        <f>M48/W5</f>
        <v>0.2289957014458773</v>
      </c>
      <c r="S48" s="33">
        <f>N48/X5</f>
        <v>0.24640657084188911</v>
      </c>
      <c r="T48" s="33">
        <f>O48/Y5</f>
        <v>0.14696446199407701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32</v>
      </c>
      <c r="F49" s="131">
        <v>173</v>
      </c>
      <c r="G49" s="157">
        <f t="shared" si="4"/>
        <v>205</v>
      </c>
      <c r="H49" s="132"/>
      <c r="I49" s="131">
        <v>67</v>
      </c>
      <c r="J49" s="131">
        <v>213</v>
      </c>
      <c r="K49" s="159">
        <f t="shared" si="0"/>
        <v>280</v>
      </c>
      <c r="L49" s="169">
        <f t="shared" si="1"/>
        <v>0</v>
      </c>
      <c r="M49" s="158">
        <f t="shared" si="1"/>
        <v>99</v>
      </c>
      <c r="N49" s="158">
        <f t="shared" si="1"/>
        <v>386</v>
      </c>
      <c r="O49" s="157">
        <f t="shared" si="2"/>
        <v>485</v>
      </c>
      <c r="P49" s="181"/>
      <c r="Q49" s="33">
        <f>L49/V5</f>
        <v>0</v>
      </c>
      <c r="R49" s="33">
        <f>M49/W5</f>
        <v>3.8686987104337635E-2</v>
      </c>
      <c r="S49" s="33">
        <f>N49/X5</f>
        <v>0.15852156057494868</v>
      </c>
      <c r="T49" s="33">
        <f>O49/Y5</f>
        <v>5.9846989141164854E-2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>
        <v>9</v>
      </c>
      <c r="F50" s="131">
        <v>32</v>
      </c>
      <c r="G50" s="157">
        <f t="shared" si="4"/>
        <v>41</v>
      </c>
      <c r="H50" s="132"/>
      <c r="I50" s="131">
        <v>9</v>
      </c>
      <c r="J50" s="131">
        <v>32</v>
      </c>
      <c r="K50" s="159">
        <f t="shared" si="0"/>
        <v>41</v>
      </c>
      <c r="L50" s="169">
        <f t="shared" si="1"/>
        <v>0</v>
      </c>
      <c r="M50" s="158">
        <f t="shared" si="1"/>
        <v>18</v>
      </c>
      <c r="N50" s="158">
        <f t="shared" si="1"/>
        <v>64</v>
      </c>
      <c r="O50" s="157">
        <f t="shared" si="2"/>
        <v>82</v>
      </c>
      <c r="P50" s="181"/>
      <c r="Q50" s="33">
        <f>L50/V5</f>
        <v>0</v>
      </c>
      <c r="R50" s="33">
        <f>M50/W5</f>
        <v>7.0339976553341153E-3</v>
      </c>
      <c r="S50" s="33">
        <f>N50/X5</f>
        <v>2.6283367556468172E-2</v>
      </c>
      <c r="T50" s="33">
        <f>O50/Y5</f>
        <v>1.0118460019743336E-2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23</v>
      </c>
      <c r="F52" s="131">
        <v>141</v>
      </c>
      <c r="G52" s="157">
        <f t="shared" si="4"/>
        <v>164</v>
      </c>
      <c r="H52" s="132"/>
      <c r="I52" s="131">
        <v>58</v>
      </c>
      <c r="J52" s="131">
        <v>175</v>
      </c>
      <c r="K52" s="159">
        <f t="shared" si="0"/>
        <v>233</v>
      </c>
      <c r="L52" s="169">
        <f t="shared" si="1"/>
        <v>0</v>
      </c>
      <c r="M52" s="158">
        <f t="shared" si="1"/>
        <v>81</v>
      </c>
      <c r="N52" s="158">
        <f t="shared" si="1"/>
        <v>316</v>
      </c>
      <c r="O52" s="157">
        <f t="shared" si="2"/>
        <v>397</v>
      </c>
      <c r="P52" s="181"/>
      <c r="Q52" s="33">
        <f>L52/V5</f>
        <v>0</v>
      </c>
      <c r="R52" s="33">
        <f>M52/W5</f>
        <v>3.1652989449003514E-2</v>
      </c>
      <c r="S52" s="33">
        <f>N52/X5</f>
        <v>0.1297741273100616</v>
      </c>
      <c r="T52" s="33">
        <f>O52/Y5</f>
        <v>4.8988153998025669E-2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>
        <v>2</v>
      </c>
      <c r="F54" s="131"/>
      <c r="G54" s="157">
        <f t="shared" si="4"/>
        <v>2</v>
      </c>
      <c r="H54" s="132"/>
      <c r="I54" s="131"/>
      <c r="J54" s="131">
        <v>6</v>
      </c>
      <c r="K54" s="159">
        <f t="shared" si="0"/>
        <v>6</v>
      </c>
      <c r="L54" s="169">
        <f t="shared" si="1"/>
        <v>0</v>
      </c>
      <c r="M54" s="158">
        <f t="shared" si="1"/>
        <v>2</v>
      </c>
      <c r="N54" s="158">
        <f t="shared" si="1"/>
        <v>6</v>
      </c>
      <c r="O54" s="157">
        <f t="shared" si="2"/>
        <v>8</v>
      </c>
      <c r="P54" s="181"/>
      <c r="Q54" s="33">
        <f>L54/V5</f>
        <v>0</v>
      </c>
      <c r="R54" s="33">
        <f>M54/W5</f>
        <v>7.8155529503712393E-4</v>
      </c>
      <c r="S54" s="33">
        <f>N54/X5</f>
        <v>2.4640657084188913E-3</v>
      </c>
      <c r="T54" s="33">
        <f>O54/Y5</f>
        <v>9.871668311944718E-4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46</v>
      </c>
      <c r="F55" s="131">
        <v>420</v>
      </c>
      <c r="G55" s="157">
        <f t="shared" si="4"/>
        <v>466</v>
      </c>
      <c r="H55" s="132"/>
      <c r="I55" s="131">
        <v>241</v>
      </c>
      <c r="J55" s="131">
        <v>800</v>
      </c>
      <c r="K55" s="159">
        <f t="shared" si="0"/>
        <v>1041</v>
      </c>
      <c r="L55" s="169">
        <f t="shared" si="1"/>
        <v>0</v>
      </c>
      <c r="M55" s="158">
        <f t="shared" si="1"/>
        <v>287</v>
      </c>
      <c r="N55" s="158">
        <f t="shared" si="1"/>
        <v>1220</v>
      </c>
      <c r="O55" s="157">
        <f t="shared" si="2"/>
        <v>1507</v>
      </c>
      <c r="P55" s="181"/>
      <c r="Q55" s="33">
        <f>L55/V5</f>
        <v>0</v>
      </c>
      <c r="R55" s="33">
        <f>M55/W5</f>
        <v>0.11215318483782728</v>
      </c>
      <c r="S55" s="33">
        <f>N55/X5</f>
        <v>0.50102669404517453</v>
      </c>
      <c r="T55" s="33">
        <f>O55/Y5</f>
        <v>0.18595755182625864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46</v>
      </c>
      <c r="F57" s="131">
        <v>420</v>
      </c>
      <c r="G57" s="157">
        <f t="shared" si="4"/>
        <v>466</v>
      </c>
      <c r="H57" s="132"/>
      <c r="I57" s="131">
        <v>241</v>
      </c>
      <c r="J57" s="131">
        <v>800</v>
      </c>
      <c r="K57" s="159">
        <f t="shared" si="0"/>
        <v>1041</v>
      </c>
      <c r="L57" s="169">
        <f t="shared" si="1"/>
        <v>0</v>
      </c>
      <c r="M57" s="158">
        <f t="shared" si="1"/>
        <v>287</v>
      </c>
      <c r="N57" s="158">
        <f t="shared" si="1"/>
        <v>1220</v>
      </c>
      <c r="O57" s="157">
        <f t="shared" si="2"/>
        <v>1507</v>
      </c>
      <c r="P57" s="181"/>
      <c r="Q57" s="33">
        <f>L57/V5</f>
        <v>0</v>
      </c>
      <c r="R57" s="33">
        <f>M57/W5</f>
        <v>0.11215318483782728</v>
      </c>
      <c r="S57" s="33">
        <f>N57/X5</f>
        <v>0.50102669404517453</v>
      </c>
      <c r="T57" s="33">
        <f>O57/Y5</f>
        <v>0.18595755182625864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16</v>
      </c>
      <c r="E60" s="151">
        <v>53</v>
      </c>
      <c r="F60" s="151">
        <v>32</v>
      </c>
      <c r="G60" s="168">
        <f t="shared" si="4"/>
        <v>101</v>
      </c>
      <c r="H60" s="152">
        <v>7</v>
      </c>
      <c r="I60" s="151">
        <v>29</v>
      </c>
      <c r="J60" s="151">
        <v>14</v>
      </c>
      <c r="K60" s="156">
        <f t="shared" si="0"/>
        <v>50</v>
      </c>
      <c r="L60" s="171">
        <f t="shared" si="1"/>
        <v>23</v>
      </c>
      <c r="M60" s="172">
        <f t="shared" si="1"/>
        <v>82</v>
      </c>
      <c r="N60" s="172">
        <f t="shared" si="1"/>
        <v>46</v>
      </c>
      <c r="O60" s="173">
        <f t="shared" si="2"/>
        <v>151</v>
      </c>
      <c r="P60" s="154"/>
      <c r="Q60" s="33">
        <f>L60/V5</f>
        <v>7.3954983922829582E-3</v>
      </c>
      <c r="R60" s="33">
        <f>M60/W5</f>
        <v>3.2043767096522076E-2</v>
      </c>
      <c r="S60" s="33">
        <f>N60/X5</f>
        <v>1.8891170431211499E-2</v>
      </c>
      <c r="T60" s="33">
        <f>O60/Y5</f>
        <v>1.8632773938795658E-2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>
        <v>4</v>
      </c>
      <c r="E62" s="131">
        <v>53</v>
      </c>
      <c r="F62" s="131">
        <v>22</v>
      </c>
      <c r="G62" s="157">
        <f t="shared" si="4"/>
        <v>79</v>
      </c>
      <c r="H62" s="132">
        <v>2</v>
      </c>
      <c r="I62" s="131">
        <v>21</v>
      </c>
      <c r="J62" s="131">
        <v>6</v>
      </c>
      <c r="K62" s="159">
        <f t="shared" si="0"/>
        <v>29</v>
      </c>
      <c r="L62" s="169">
        <f t="shared" si="1"/>
        <v>6</v>
      </c>
      <c r="M62" s="158">
        <f t="shared" si="1"/>
        <v>74</v>
      </c>
      <c r="N62" s="158">
        <f t="shared" si="1"/>
        <v>28</v>
      </c>
      <c r="O62" s="157">
        <f t="shared" si="2"/>
        <v>108</v>
      </c>
      <c r="P62" s="181"/>
      <c r="Q62" s="33">
        <f>L62/V5</f>
        <v>1.9292604501607716E-3</v>
      </c>
      <c r="R62" s="33">
        <f>M62/W5</f>
        <v>2.8917545916373584E-2</v>
      </c>
      <c r="S62" s="33">
        <f>N62/X5</f>
        <v>1.1498973305954825E-2</v>
      </c>
      <c r="T62" s="33">
        <f>O62/Y5</f>
        <v>1.332675222112537E-2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12</v>
      </c>
      <c r="E63" s="127"/>
      <c r="F63" s="127">
        <v>10</v>
      </c>
      <c r="G63" s="160">
        <f t="shared" si="4"/>
        <v>22</v>
      </c>
      <c r="H63" s="129">
        <v>5</v>
      </c>
      <c r="I63" s="127">
        <v>8</v>
      </c>
      <c r="J63" s="127">
        <v>8</v>
      </c>
      <c r="K63" s="163">
        <f t="shared" si="0"/>
        <v>21</v>
      </c>
      <c r="L63" s="161">
        <f t="shared" si="1"/>
        <v>17</v>
      </c>
      <c r="M63" s="162">
        <f t="shared" si="1"/>
        <v>8</v>
      </c>
      <c r="N63" s="162">
        <f t="shared" si="1"/>
        <v>18</v>
      </c>
      <c r="O63" s="160">
        <f t="shared" si="2"/>
        <v>43</v>
      </c>
      <c r="P63" s="180"/>
      <c r="Q63" s="33">
        <f>L63/V5</f>
        <v>5.4662379421221863E-3</v>
      </c>
      <c r="R63" s="33">
        <f>M63/W5</f>
        <v>3.1262211801484957E-3</v>
      </c>
      <c r="S63" s="33">
        <f>N63/X5</f>
        <v>7.3921971252566736E-3</v>
      </c>
      <c r="T63" s="33">
        <f>O63/Y5</f>
        <v>5.3060217176702862E-3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29</v>
      </c>
      <c r="E64" s="151">
        <v>174</v>
      </c>
      <c r="F64" s="151">
        <v>49</v>
      </c>
      <c r="G64" s="168">
        <f t="shared" si="4"/>
        <v>252</v>
      </c>
      <c r="H64" s="152">
        <v>42</v>
      </c>
      <c r="I64" s="151">
        <v>218</v>
      </c>
      <c r="J64" s="151">
        <v>153</v>
      </c>
      <c r="K64" s="156">
        <f t="shared" si="0"/>
        <v>413</v>
      </c>
      <c r="L64" s="171">
        <f t="shared" si="1"/>
        <v>71</v>
      </c>
      <c r="M64" s="172">
        <f t="shared" si="1"/>
        <v>392</v>
      </c>
      <c r="N64" s="172">
        <f t="shared" si="1"/>
        <v>202</v>
      </c>
      <c r="O64" s="173">
        <f t="shared" si="2"/>
        <v>665</v>
      </c>
      <c r="P64" s="154"/>
      <c r="Q64" s="33">
        <f>L64/V5</f>
        <v>2.2829581993569131E-2</v>
      </c>
      <c r="R64" s="33">
        <f>M64/W5</f>
        <v>0.15318483782727629</v>
      </c>
      <c r="S64" s="33">
        <f>N64/X5</f>
        <v>8.2956878850102667E-2</v>
      </c>
      <c r="T64" s="33">
        <f>O64/Y5</f>
        <v>8.2058242843040474E-2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3</v>
      </c>
      <c r="E65" s="131">
        <v>3</v>
      </c>
      <c r="F65" s="131">
        <v>8</v>
      </c>
      <c r="G65" s="157">
        <f t="shared" si="4"/>
        <v>14</v>
      </c>
      <c r="H65" s="132">
        <v>3</v>
      </c>
      <c r="I65" s="131">
        <v>7</v>
      </c>
      <c r="J65" s="131">
        <v>8</v>
      </c>
      <c r="K65" s="159">
        <f t="shared" si="0"/>
        <v>18</v>
      </c>
      <c r="L65" s="169">
        <f t="shared" si="1"/>
        <v>6</v>
      </c>
      <c r="M65" s="158">
        <f t="shared" si="1"/>
        <v>10</v>
      </c>
      <c r="N65" s="158">
        <f t="shared" si="1"/>
        <v>16</v>
      </c>
      <c r="O65" s="157">
        <f t="shared" si="2"/>
        <v>32</v>
      </c>
      <c r="P65" s="181"/>
      <c r="Q65" s="33">
        <f>L65/V5</f>
        <v>1.9292604501607716E-3</v>
      </c>
      <c r="R65" s="33">
        <f>M65/W5</f>
        <v>3.9077764751856191E-3</v>
      </c>
      <c r="S65" s="33">
        <f>N65/X5</f>
        <v>6.570841889117043E-3</v>
      </c>
      <c r="T65" s="33">
        <f>O65/Y5</f>
        <v>3.9486673247778872E-3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26</v>
      </c>
      <c r="E66" s="131">
        <v>43</v>
      </c>
      <c r="F66" s="131">
        <v>19</v>
      </c>
      <c r="G66" s="157">
        <f t="shared" si="4"/>
        <v>88</v>
      </c>
      <c r="H66" s="132">
        <v>39</v>
      </c>
      <c r="I66" s="131">
        <v>98</v>
      </c>
      <c r="J66" s="131">
        <v>61</v>
      </c>
      <c r="K66" s="159">
        <f t="shared" si="0"/>
        <v>198</v>
      </c>
      <c r="L66" s="169">
        <f t="shared" si="1"/>
        <v>65</v>
      </c>
      <c r="M66" s="158">
        <f t="shared" si="1"/>
        <v>141</v>
      </c>
      <c r="N66" s="158">
        <f t="shared" si="1"/>
        <v>80</v>
      </c>
      <c r="O66" s="157">
        <f t="shared" si="2"/>
        <v>286</v>
      </c>
      <c r="P66" s="181"/>
      <c r="Q66" s="33">
        <f>L66/V5</f>
        <v>2.0900321543408359E-2</v>
      </c>
      <c r="R66" s="33">
        <f>M66/W5</f>
        <v>5.5099648300117231E-2</v>
      </c>
      <c r="S66" s="33">
        <f>N66/X5</f>
        <v>3.2854209445585217E-2</v>
      </c>
      <c r="T66" s="33">
        <f>O66/Y5</f>
        <v>3.5291214215202371E-2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>
        <v>128</v>
      </c>
      <c r="F68" s="127"/>
      <c r="G68" s="160">
        <f t="shared" si="4"/>
        <v>128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128</v>
      </c>
      <c r="N68" s="162">
        <f t="shared" si="1"/>
        <v>0</v>
      </c>
      <c r="O68" s="160">
        <f t="shared" si="2"/>
        <v>128</v>
      </c>
      <c r="P68" s="182"/>
      <c r="Q68" s="33">
        <f>L68/V5</f>
        <v>0</v>
      </c>
      <c r="R68" s="33">
        <f>M68/W5</f>
        <v>5.0019538882375932E-2</v>
      </c>
      <c r="S68" s="33">
        <f>N68/X5</f>
        <v>0</v>
      </c>
      <c r="T68" s="33">
        <f>O68/Y5</f>
        <v>1.5794669299111549E-2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2</v>
      </c>
      <c r="E69" s="151">
        <v>3</v>
      </c>
      <c r="F69" s="151"/>
      <c r="G69" s="168">
        <f t="shared" si="4"/>
        <v>5</v>
      </c>
      <c r="H69" s="152">
        <v>2</v>
      </c>
      <c r="I69" s="151">
        <v>4</v>
      </c>
      <c r="J69" s="151">
        <v>5</v>
      </c>
      <c r="K69" s="156">
        <f t="shared" si="0"/>
        <v>11</v>
      </c>
      <c r="L69" s="166">
        <f t="shared" si="1"/>
        <v>4</v>
      </c>
      <c r="M69" s="167">
        <f t="shared" si="1"/>
        <v>7</v>
      </c>
      <c r="N69" s="167">
        <f t="shared" si="1"/>
        <v>5</v>
      </c>
      <c r="O69" s="168">
        <f t="shared" si="2"/>
        <v>16</v>
      </c>
      <c r="P69" s="183"/>
      <c r="Q69" s="33">
        <f>L69/V5</f>
        <v>1.2861736334405145E-3</v>
      </c>
      <c r="R69" s="33">
        <f>M69/W5</f>
        <v>2.7354435326299334E-3</v>
      </c>
      <c r="S69" s="33">
        <f>N69/X5</f>
        <v>2.0533880903490761E-3</v>
      </c>
      <c r="T69" s="33">
        <f>O69/Y5</f>
        <v>1.9743336623889436E-3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/>
      <c r="G70" s="157">
        <f t="shared" si="4"/>
        <v>0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>
        <v>19</v>
      </c>
      <c r="F73" s="114">
        <v>18</v>
      </c>
      <c r="G73" s="164">
        <f>D73+E73+F73</f>
        <v>37</v>
      </c>
      <c r="H73" s="115">
        <v>11</v>
      </c>
      <c r="I73" s="114">
        <v>36</v>
      </c>
      <c r="J73" s="114">
        <v>9</v>
      </c>
      <c r="K73" s="165">
        <f>H73+I73+J73</f>
        <v>56</v>
      </c>
      <c r="L73" s="170">
        <f t="shared" si="5"/>
        <v>11</v>
      </c>
      <c r="M73" s="155">
        <f t="shared" si="5"/>
        <v>55</v>
      </c>
      <c r="N73" s="155">
        <f t="shared" si="5"/>
        <v>27</v>
      </c>
      <c r="O73" s="164">
        <f>L73+M73+N73</f>
        <v>93</v>
      </c>
      <c r="P73" s="185"/>
      <c r="Q73" s="33">
        <f>L73/V5</f>
        <v>3.5369774919614149E-3</v>
      </c>
      <c r="R73" s="33">
        <f>M73/W5</f>
        <v>2.1492770613520906E-2</v>
      </c>
      <c r="S73" s="33">
        <f>N73/X5</f>
        <v>1.1088295687885011E-2</v>
      </c>
      <c r="T73" s="33">
        <f>O73/Y5</f>
        <v>1.1475814412635735E-2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86</v>
      </c>
      <c r="E74" s="119">
        <f t="shared" si="6"/>
        <v>605</v>
      </c>
      <c r="F74" s="119">
        <f t="shared" si="6"/>
        <v>946</v>
      </c>
      <c r="G74" s="120">
        <f t="shared" si="6"/>
        <v>1637</v>
      </c>
      <c r="H74" s="121">
        <f t="shared" si="6"/>
        <v>152</v>
      </c>
      <c r="I74" s="119">
        <f t="shared" si="6"/>
        <v>1382</v>
      </c>
      <c r="J74" s="119">
        <f t="shared" si="6"/>
        <v>1774</v>
      </c>
      <c r="K74" s="122">
        <f t="shared" si="6"/>
        <v>3308</v>
      </c>
      <c r="L74" s="123">
        <f t="shared" si="6"/>
        <v>238</v>
      </c>
      <c r="M74" s="124">
        <f t="shared" si="6"/>
        <v>1987</v>
      </c>
      <c r="N74" s="124">
        <f t="shared" si="6"/>
        <v>2720</v>
      </c>
      <c r="O74" s="125">
        <f t="shared" si="6"/>
        <v>4945</v>
      </c>
      <c r="P74" s="126">
        <f t="shared" si="6"/>
        <v>0</v>
      </c>
      <c r="Q74" s="33">
        <f>L74/V5</f>
        <v>7.6527331189710612E-2</v>
      </c>
      <c r="R74" s="33">
        <f>M74/W5</f>
        <v>0.77647518561938256</v>
      </c>
      <c r="S74" s="33">
        <f>N74/X5</f>
        <v>1.1170431211498972</v>
      </c>
      <c r="T74" s="33">
        <f>O74/Y5</f>
        <v>0.61019249753208293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Y153"/>
  <sheetViews>
    <sheetView topLeftCell="A19" zoomScaleNormal="100" workbookViewId="0">
      <selection activeCell="D38" sqref="D38:D40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[1]ГП2!$E$7</f>
        <v>1488</v>
      </c>
      <c r="W5" s="6">
        <f>[1]ГП2!$E$8</f>
        <v>1866</v>
      </c>
      <c r="X5" s="6">
        <f>[1]ГП2!$E$9</f>
        <v>2261</v>
      </c>
      <c r="Y5" s="6">
        <f>SUM(V5:X5)</f>
        <v>5615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>
        <v>2</v>
      </c>
      <c r="F7" s="151"/>
      <c r="G7" s="164">
        <f>D7+E7+F7</f>
        <v>2</v>
      </c>
      <c r="H7" s="152"/>
      <c r="I7" s="151">
        <v>1</v>
      </c>
      <c r="J7" s="151"/>
      <c r="K7" s="165">
        <f>H7+I7+J7</f>
        <v>1</v>
      </c>
      <c r="L7" s="166">
        <f>D7+H7</f>
        <v>0</v>
      </c>
      <c r="M7" s="167">
        <f>E7+I7</f>
        <v>3</v>
      </c>
      <c r="N7" s="167">
        <f>F7+J7</f>
        <v>0</v>
      </c>
      <c r="O7" s="168">
        <f>L7+M7+N7</f>
        <v>3</v>
      </c>
      <c r="P7" s="153"/>
      <c r="Q7" s="33">
        <f>L7/V5</f>
        <v>0</v>
      </c>
      <c r="R7" s="33">
        <f>M7/W5</f>
        <v>1.6077170418006431E-3</v>
      </c>
      <c r="S7" s="33">
        <f>N7/X5</f>
        <v>0</v>
      </c>
      <c r="T7" s="33">
        <f>O7/Y5</f>
        <v>5.3428317008014244E-4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>
        <v>1</v>
      </c>
      <c r="E9" s="151">
        <v>5</v>
      </c>
      <c r="F9" s="151">
        <v>3</v>
      </c>
      <c r="G9" s="168">
        <f t="shared" ref="G9:G72" si="4">D9+E9+F9</f>
        <v>9</v>
      </c>
      <c r="H9" s="152">
        <v>3</v>
      </c>
      <c r="I9" s="151">
        <v>8</v>
      </c>
      <c r="J9" s="151">
        <v>9</v>
      </c>
      <c r="K9" s="156">
        <f t="shared" si="0"/>
        <v>20</v>
      </c>
      <c r="L9" s="166">
        <f t="shared" si="1"/>
        <v>4</v>
      </c>
      <c r="M9" s="167">
        <f t="shared" si="1"/>
        <v>13</v>
      </c>
      <c r="N9" s="167">
        <f t="shared" si="1"/>
        <v>12</v>
      </c>
      <c r="O9" s="168">
        <f t="shared" si="2"/>
        <v>29</v>
      </c>
      <c r="P9" s="154">
        <v>29</v>
      </c>
      <c r="Q9" s="33">
        <f>L9/V5</f>
        <v>2.6881720430107529E-3</v>
      </c>
      <c r="R9" s="33">
        <f>M9/W5</f>
        <v>6.9667738478027871E-3</v>
      </c>
      <c r="S9" s="33">
        <f>N9/X5</f>
        <v>5.307386112339673E-3</v>
      </c>
      <c r="T9" s="33">
        <f>O9/Y5</f>
        <v>5.1647373107747106E-3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>
        <v>1</v>
      </c>
      <c r="E10" s="131">
        <v>4</v>
      </c>
      <c r="F10" s="131">
        <v>3</v>
      </c>
      <c r="G10" s="157">
        <f t="shared" si="4"/>
        <v>8</v>
      </c>
      <c r="H10" s="132">
        <v>3</v>
      </c>
      <c r="I10" s="131">
        <v>8</v>
      </c>
      <c r="J10" s="131">
        <v>9</v>
      </c>
      <c r="K10" s="159">
        <f t="shared" si="0"/>
        <v>20</v>
      </c>
      <c r="L10" s="169">
        <f t="shared" si="1"/>
        <v>4</v>
      </c>
      <c r="M10" s="158">
        <f t="shared" si="1"/>
        <v>12</v>
      </c>
      <c r="N10" s="158">
        <f t="shared" si="1"/>
        <v>12</v>
      </c>
      <c r="O10" s="157">
        <f t="shared" si="2"/>
        <v>28</v>
      </c>
      <c r="P10" s="181">
        <v>28</v>
      </c>
      <c r="Q10" s="33">
        <f>L10/V5</f>
        <v>2.6881720430107529E-3</v>
      </c>
      <c r="R10" s="33">
        <f>M10/W5</f>
        <v>6.4308681672025723E-3</v>
      </c>
      <c r="S10" s="33">
        <f>N10/X5</f>
        <v>5.307386112339673E-3</v>
      </c>
      <c r="T10" s="33">
        <f>O10/Y5</f>
        <v>4.9866429207479964E-3</v>
      </c>
      <c r="U10" s="34">
        <f t="shared" si="3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>
        <v>1</v>
      </c>
      <c r="K21" s="159">
        <f t="shared" si="0"/>
        <v>1</v>
      </c>
      <c r="L21" s="169">
        <f t="shared" si="1"/>
        <v>0</v>
      </c>
      <c r="M21" s="158">
        <f t="shared" si="1"/>
        <v>0</v>
      </c>
      <c r="N21" s="158">
        <f t="shared" si="1"/>
        <v>1</v>
      </c>
      <c r="O21" s="157">
        <f t="shared" si="2"/>
        <v>1</v>
      </c>
      <c r="P21" s="181">
        <v>1</v>
      </c>
      <c r="Q21" s="33">
        <f>L21/V5</f>
        <v>0</v>
      </c>
      <c r="R21" s="33">
        <f>M21/W5</f>
        <v>0</v>
      </c>
      <c r="S21" s="33">
        <f>N21/X5</f>
        <v>4.4228217602830609E-4</v>
      </c>
      <c r="T21" s="33">
        <f>O21/Y5</f>
        <v>1.7809439002671417E-4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>
        <v>2</v>
      </c>
      <c r="I23" s="131">
        <v>2</v>
      </c>
      <c r="J23" s="131">
        <v>5</v>
      </c>
      <c r="K23" s="159">
        <f t="shared" si="0"/>
        <v>9</v>
      </c>
      <c r="L23" s="169">
        <f t="shared" si="1"/>
        <v>2</v>
      </c>
      <c r="M23" s="158">
        <f t="shared" si="1"/>
        <v>2</v>
      </c>
      <c r="N23" s="158">
        <f t="shared" si="1"/>
        <v>5</v>
      </c>
      <c r="O23" s="157">
        <f t="shared" si="2"/>
        <v>9</v>
      </c>
      <c r="P23" s="181">
        <v>9</v>
      </c>
      <c r="Q23" s="33">
        <f>L23/V5</f>
        <v>1.3440860215053765E-3</v>
      </c>
      <c r="R23" s="33">
        <f>M23/W5</f>
        <v>1.0718113612004287E-3</v>
      </c>
      <c r="S23" s="33">
        <f>N23/X5</f>
        <v>2.2114108801415304E-3</v>
      </c>
      <c r="T23" s="33">
        <f>O23/Y5</f>
        <v>1.6028495102404273E-3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>
        <v>1</v>
      </c>
      <c r="G32" s="157">
        <f t="shared" si="4"/>
        <v>1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1</v>
      </c>
      <c r="O32" s="157">
        <f t="shared" si="2"/>
        <v>1</v>
      </c>
      <c r="P32" s="181">
        <v>1</v>
      </c>
      <c r="Q32" s="33">
        <f>L32/V5</f>
        <v>0</v>
      </c>
      <c r="R32" s="33">
        <f>M32/W5</f>
        <v>0</v>
      </c>
      <c r="S32" s="33">
        <f>N32/X5</f>
        <v>4.4228217602830609E-4</v>
      </c>
      <c r="T32" s="33">
        <f>O32/Y5</f>
        <v>1.7809439002671417E-4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1</v>
      </c>
      <c r="F35" s="151"/>
      <c r="G35" s="168">
        <f t="shared" si="4"/>
        <v>1</v>
      </c>
      <c r="H35" s="152">
        <v>8</v>
      </c>
      <c r="I35" s="151">
        <v>7</v>
      </c>
      <c r="J35" s="151"/>
      <c r="K35" s="156">
        <f t="shared" si="0"/>
        <v>15</v>
      </c>
      <c r="L35" s="171">
        <f t="shared" si="1"/>
        <v>8</v>
      </c>
      <c r="M35" s="172">
        <f t="shared" si="1"/>
        <v>8</v>
      </c>
      <c r="N35" s="172">
        <f t="shared" si="1"/>
        <v>0</v>
      </c>
      <c r="O35" s="173">
        <f t="shared" si="2"/>
        <v>16</v>
      </c>
      <c r="P35" s="154">
        <v>16</v>
      </c>
      <c r="Q35" s="33">
        <f>L35/V5</f>
        <v>5.3763440860215058E-3</v>
      </c>
      <c r="R35" s="33">
        <f>M35/W5</f>
        <v>4.2872454448017148E-3</v>
      </c>
      <c r="S35" s="33">
        <f>N35/X5</f>
        <v>0</v>
      </c>
      <c r="T35" s="33">
        <f>O35/Y5</f>
        <v>2.8495102404274266E-3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>
        <v>1</v>
      </c>
      <c r="F36" s="127"/>
      <c r="G36" s="160">
        <f t="shared" si="4"/>
        <v>1</v>
      </c>
      <c r="H36" s="129">
        <v>8</v>
      </c>
      <c r="I36" s="127">
        <v>7</v>
      </c>
      <c r="J36" s="127"/>
      <c r="K36" s="163">
        <f t="shared" si="0"/>
        <v>15</v>
      </c>
      <c r="L36" s="161">
        <f t="shared" si="1"/>
        <v>8</v>
      </c>
      <c r="M36" s="162">
        <f t="shared" si="1"/>
        <v>8</v>
      </c>
      <c r="N36" s="162">
        <f t="shared" si="1"/>
        <v>0</v>
      </c>
      <c r="O36" s="160">
        <f t="shared" si="2"/>
        <v>16</v>
      </c>
      <c r="P36" s="180">
        <v>16</v>
      </c>
      <c r="Q36" s="33">
        <f>L36/V5</f>
        <v>5.3763440860215058E-3</v>
      </c>
      <c r="R36" s="33">
        <f>M36/W5</f>
        <v>4.2872454448017148E-3</v>
      </c>
      <c r="S36" s="33">
        <f>N36/X5</f>
        <v>0</v>
      </c>
      <c r="T36" s="33">
        <f>O36/Y5</f>
        <v>2.8495102404274266E-3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25</v>
      </c>
      <c r="E37" s="151">
        <v>27</v>
      </c>
      <c r="F37" s="151">
        <v>9</v>
      </c>
      <c r="G37" s="168">
        <v>29</v>
      </c>
      <c r="H37" s="152">
        <v>54</v>
      </c>
      <c r="I37" s="151">
        <v>47</v>
      </c>
      <c r="J37" s="151">
        <v>17</v>
      </c>
      <c r="K37" s="156">
        <f t="shared" si="0"/>
        <v>118</v>
      </c>
      <c r="L37" s="171">
        <f t="shared" si="1"/>
        <v>79</v>
      </c>
      <c r="M37" s="172">
        <f t="shared" si="1"/>
        <v>74</v>
      </c>
      <c r="N37" s="172">
        <f t="shared" si="1"/>
        <v>26</v>
      </c>
      <c r="O37" s="173">
        <f t="shared" si="2"/>
        <v>179</v>
      </c>
      <c r="P37" s="154">
        <v>47</v>
      </c>
      <c r="Q37" s="33">
        <f>L37/V5</f>
        <v>5.3091397849462367E-2</v>
      </c>
      <c r="R37" s="33">
        <f>M37/W5</f>
        <v>3.965702036441586E-2</v>
      </c>
      <c r="S37" s="33">
        <f>N37/X5</f>
        <v>1.1499336576735958E-2</v>
      </c>
      <c r="T37" s="33">
        <f>O37/Y5</f>
        <v>3.1878895814781837E-2</v>
      </c>
      <c r="U37" s="34">
        <f t="shared" si="3"/>
        <v>0.26256983240223464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>
        <v>2</v>
      </c>
      <c r="E38" s="131">
        <v>14</v>
      </c>
      <c r="F38" s="131">
        <v>8</v>
      </c>
      <c r="G38" s="157">
        <f t="shared" si="4"/>
        <v>24</v>
      </c>
      <c r="H38" s="132">
        <v>1</v>
      </c>
      <c r="I38" s="131">
        <v>10</v>
      </c>
      <c r="J38" s="131">
        <v>12</v>
      </c>
      <c r="K38" s="159">
        <f t="shared" si="0"/>
        <v>23</v>
      </c>
      <c r="L38" s="169">
        <f t="shared" si="1"/>
        <v>3</v>
      </c>
      <c r="M38" s="158">
        <f t="shared" si="1"/>
        <v>24</v>
      </c>
      <c r="N38" s="158">
        <f t="shared" si="1"/>
        <v>20</v>
      </c>
      <c r="O38" s="157">
        <f t="shared" si="2"/>
        <v>47</v>
      </c>
      <c r="P38" s="181">
        <v>47</v>
      </c>
      <c r="Q38" s="33">
        <f>L38/V5</f>
        <v>2.0161290322580645E-3</v>
      </c>
      <c r="R38" s="33">
        <f>M38/W5</f>
        <v>1.2861736334405145E-2</v>
      </c>
      <c r="S38" s="33">
        <f>N38/X5</f>
        <v>8.8456435205661217E-3</v>
      </c>
      <c r="T38" s="33">
        <f>O38/Y5</f>
        <v>8.3704363312555648E-3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11</v>
      </c>
      <c r="E39" s="131">
        <v>9</v>
      </c>
      <c r="F39" s="131"/>
      <c r="G39" s="157">
        <f t="shared" si="4"/>
        <v>20</v>
      </c>
      <c r="H39" s="132">
        <v>22</v>
      </c>
      <c r="I39" s="131">
        <v>24</v>
      </c>
      <c r="J39" s="131">
        <v>2</v>
      </c>
      <c r="K39" s="159">
        <f t="shared" si="0"/>
        <v>48</v>
      </c>
      <c r="L39" s="169">
        <f t="shared" si="1"/>
        <v>33</v>
      </c>
      <c r="M39" s="158">
        <f t="shared" si="1"/>
        <v>33</v>
      </c>
      <c r="N39" s="158">
        <f t="shared" si="1"/>
        <v>2</v>
      </c>
      <c r="O39" s="157">
        <f t="shared" si="2"/>
        <v>68</v>
      </c>
      <c r="P39" s="181"/>
      <c r="Q39" s="33">
        <f>L39/V5</f>
        <v>2.2177419354838711E-2</v>
      </c>
      <c r="R39" s="33">
        <f>M39/W5</f>
        <v>1.7684887459807074E-2</v>
      </c>
      <c r="S39" s="33">
        <f>N39/X5</f>
        <v>8.8456435205661217E-4</v>
      </c>
      <c r="T39" s="33">
        <f>O39/Y5</f>
        <v>1.2110418521816563E-2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11</v>
      </c>
      <c r="E40" s="127">
        <v>4</v>
      </c>
      <c r="F40" s="127">
        <v>1</v>
      </c>
      <c r="G40" s="160">
        <f t="shared" si="4"/>
        <v>16</v>
      </c>
      <c r="H40" s="129">
        <v>13</v>
      </c>
      <c r="I40" s="127">
        <v>8</v>
      </c>
      <c r="J40" s="127">
        <v>1</v>
      </c>
      <c r="K40" s="163">
        <f t="shared" si="0"/>
        <v>22</v>
      </c>
      <c r="L40" s="161">
        <f t="shared" si="1"/>
        <v>24</v>
      </c>
      <c r="M40" s="162">
        <f t="shared" si="1"/>
        <v>12</v>
      </c>
      <c r="N40" s="162">
        <f t="shared" si="1"/>
        <v>2</v>
      </c>
      <c r="O40" s="160">
        <f t="shared" si="2"/>
        <v>38</v>
      </c>
      <c r="P40" s="180"/>
      <c r="Q40" s="33">
        <f>L40/V5</f>
        <v>1.6129032258064516E-2</v>
      </c>
      <c r="R40" s="33">
        <f>M40/W5</f>
        <v>6.4308681672025723E-3</v>
      </c>
      <c r="S40" s="33">
        <f>N40/X5</f>
        <v>8.8456435205661217E-4</v>
      </c>
      <c r="T40" s="33">
        <f>O40/Y5</f>
        <v>6.7675868210151377E-3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20</v>
      </c>
      <c r="E41" s="151">
        <v>4</v>
      </c>
      <c r="F41" s="151">
        <v>1</v>
      </c>
      <c r="G41" s="168">
        <f t="shared" si="4"/>
        <v>25</v>
      </c>
      <c r="H41" s="152">
        <v>65</v>
      </c>
      <c r="I41" s="151">
        <v>36</v>
      </c>
      <c r="J41" s="151">
        <v>3</v>
      </c>
      <c r="K41" s="156">
        <f t="shared" si="0"/>
        <v>104</v>
      </c>
      <c r="L41" s="171">
        <f t="shared" si="1"/>
        <v>85</v>
      </c>
      <c r="M41" s="172">
        <f t="shared" si="1"/>
        <v>40</v>
      </c>
      <c r="N41" s="172">
        <f t="shared" si="1"/>
        <v>4</v>
      </c>
      <c r="O41" s="173">
        <f t="shared" si="2"/>
        <v>129</v>
      </c>
      <c r="P41" s="154"/>
      <c r="Q41" s="33">
        <f>L41/V5</f>
        <v>5.7123655913978492E-2</v>
      </c>
      <c r="R41" s="33">
        <f>M41/W5</f>
        <v>2.1436227224008574E-2</v>
      </c>
      <c r="S41" s="33">
        <f>N41/X5</f>
        <v>1.7691287041132243E-3</v>
      </c>
      <c r="T41" s="33">
        <f>O41/Y5</f>
        <v>2.2974176313446126E-2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>
        <v>1</v>
      </c>
      <c r="F43" s="151"/>
      <c r="G43" s="168">
        <f t="shared" si="4"/>
        <v>1</v>
      </c>
      <c r="H43" s="152">
        <v>1</v>
      </c>
      <c r="I43" s="151">
        <v>1</v>
      </c>
      <c r="J43" s="151"/>
      <c r="K43" s="156">
        <f t="shared" si="0"/>
        <v>2</v>
      </c>
      <c r="L43" s="171">
        <f t="shared" si="1"/>
        <v>1</v>
      </c>
      <c r="M43" s="172">
        <f t="shared" si="1"/>
        <v>2</v>
      </c>
      <c r="N43" s="172">
        <f t="shared" si="1"/>
        <v>0</v>
      </c>
      <c r="O43" s="173">
        <f t="shared" si="2"/>
        <v>3</v>
      </c>
      <c r="P43" s="154"/>
      <c r="Q43" s="33">
        <f>L43/V5</f>
        <v>6.7204301075268823E-4</v>
      </c>
      <c r="R43" s="33">
        <f>M43/W5</f>
        <v>1.0718113612004287E-3</v>
      </c>
      <c r="S43" s="33">
        <f>N43/X5</f>
        <v>0</v>
      </c>
      <c r="T43" s="33">
        <f>O43/Y5</f>
        <v>5.3428317008014244E-4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20</v>
      </c>
      <c r="E47" s="151">
        <v>212</v>
      </c>
      <c r="F47" s="151">
        <v>510</v>
      </c>
      <c r="G47" s="168">
        <f t="shared" si="4"/>
        <v>742</v>
      </c>
      <c r="H47" s="152">
        <v>4</v>
      </c>
      <c r="I47" s="151">
        <v>406</v>
      </c>
      <c r="J47" s="151">
        <v>1498</v>
      </c>
      <c r="K47" s="156">
        <f t="shared" si="0"/>
        <v>1908</v>
      </c>
      <c r="L47" s="171">
        <f t="shared" si="1"/>
        <v>24</v>
      </c>
      <c r="M47" s="172">
        <f t="shared" si="1"/>
        <v>618</v>
      </c>
      <c r="N47" s="172">
        <f t="shared" si="1"/>
        <v>2008</v>
      </c>
      <c r="O47" s="173">
        <f t="shared" si="2"/>
        <v>2650</v>
      </c>
      <c r="P47" s="154">
        <v>2611</v>
      </c>
      <c r="Q47" s="33">
        <f>L47/V5</f>
        <v>1.6129032258064516E-2</v>
      </c>
      <c r="R47" s="33">
        <f>M47/W5</f>
        <v>0.3311897106109325</v>
      </c>
      <c r="S47" s="33">
        <f>N47/X5</f>
        <v>0.88810260946483854</v>
      </c>
      <c r="T47" s="33">
        <f>O47/Y5</f>
        <v>0.47195013357079252</v>
      </c>
      <c r="U47" s="34">
        <f t="shared" si="3"/>
        <v>0.98528301886792458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17</v>
      </c>
      <c r="E48" s="131">
        <v>165</v>
      </c>
      <c r="F48" s="131">
        <v>235</v>
      </c>
      <c r="G48" s="157">
        <f t="shared" si="4"/>
        <v>417</v>
      </c>
      <c r="H48" s="132">
        <v>4</v>
      </c>
      <c r="I48" s="131">
        <v>330</v>
      </c>
      <c r="J48" s="131">
        <v>769</v>
      </c>
      <c r="K48" s="159">
        <f t="shared" si="0"/>
        <v>1103</v>
      </c>
      <c r="L48" s="169">
        <f t="shared" si="1"/>
        <v>21</v>
      </c>
      <c r="M48" s="158">
        <f t="shared" si="1"/>
        <v>495</v>
      </c>
      <c r="N48" s="158">
        <f t="shared" si="1"/>
        <v>1004</v>
      </c>
      <c r="O48" s="157">
        <f t="shared" si="2"/>
        <v>1520</v>
      </c>
      <c r="P48" s="181">
        <v>1520</v>
      </c>
      <c r="Q48" s="33">
        <f>L48/V5</f>
        <v>1.4112903225806451E-2</v>
      </c>
      <c r="R48" s="33">
        <f>M48/W5</f>
        <v>0.26527331189710612</v>
      </c>
      <c r="S48" s="33">
        <f>N48/X5</f>
        <v>0.44405130473241927</v>
      </c>
      <c r="T48" s="33">
        <f>O48/Y5</f>
        <v>0.27070347284060553</v>
      </c>
      <c r="U48" s="34">
        <f t="shared" si="3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25</v>
      </c>
      <c r="F49" s="131">
        <v>134</v>
      </c>
      <c r="G49" s="157">
        <f t="shared" si="4"/>
        <v>159</v>
      </c>
      <c r="H49" s="132"/>
      <c r="I49" s="131">
        <v>24</v>
      </c>
      <c r="J49" s="131">
        <v>242</v>
      </c>
      <c r="K49" s="159">
        <f t="shared" si="0"/>
        <v>266</v>
      </c>
      <c r="L49" s="169">
        <f t="shared" si="1"/>
        <v>0</v>
      </c>
      <c r="M49" s="158">
        <f t="shared" si="1"/>
        <v>49</v>
      </c>
      <c r="N49" s="158">
        <f t="shared" si="1"/>
        <v>376</v>
      </c>
      <c r="O49" s="157">
        <f t="shared" si="2"/>
        <v>425</v>
      </c>
      <c r="P49" s="181">
        <v>425</v>
      </c>
      <c r="Q49" s="33">
        <f>L49/V5</f>
        <v>0</v>
      </c>
      <c r="R49" s="33">
        <f>M49/W5</f>
        <v>2.6259378349410504E-2</v>
      </c>
      <c r="S49" s="33">
        <f>N49/X5</f>
        <v>0.16629809818664307</v>
      </c>
      <c r="T49" s="33">
        <f>O49/Y5</f>
        <v>7.5690115761353524E-2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>
        <v>1</v>
      </c>
      <c r="G50" s="157">
        <f t="shared" si="4"/>
        <v>1</v>
      </c>
      <c r="H50" s="132"/>
      <c r="I50" s="131">
        <v>3</v>
      </c>
      <c r="J50" s="131">
        <v>8</v>
      </c>
      <c r="K50" s="159">
        <f t="shared" si="0"/>
        <v>11</v>
      </c>
      <c r="L50" s="169">
        <f t="shared" si="1"/>
        <v>0</v>
      </c>
      <c r="M50" s="158">
        <f t="shared" si="1"/>
        <v>3</v>
      </c>
      <c r="N50" s="158">
        <f t="shared" si="1"/>
        <v>9</v>
      </c>
      <c r="O50" s="157">
        <f t="shared" si="2"/>
        <v>12</v>
      </c>
      <c r="P50" s="181">
        <v>12</v>
      </c>
      <c r="Q50" s="33">
        <f>L50/V5</f>
        <v>0</v>
      </c>
      <c r="R50" s="33">
        <f>M50/W5</f>
        <v>1.6077170418006431E-3</v>
      </c>
      <c r="S50" s="33">
        <f>N50/X5</f>
        <v>3.9805395842547548E-3</v>
      </c>
      <c r="T50" s="33">
        <f>O50/Y5</f>
        <v>2.1371326803205698E-3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24</v>
      </c>
      <c r="F52" s="131">
        <v>133</v>
      </c>
      <c r="G52" s="157">
        <f t="shared" si="4"/>
        <v>157</v>
      </c>
      <c r="H52" s="132"/>
      <c r="I52" s="131">
        <v>21</v>
      </c>
      <c r="J52" s="131">
        <v>233</v>
      </c>
      <c r="K52" s="159">
        <f t="shared" si="0"/>
        <v>254</v>
      </c>
      <c r="L52" s="169">
        <f t="shared" si="1"/>
        <v>0</v>
      </c>
      <c r="M52" s="158">
        <f t="shared" si="1"/>
        <v>45</v>
      </c>
      <c r="N52" s="158">
        <f t="shared" si="1"/>
        <v>366</v>
      </c>
      <c r="O52" s="157">
        <f t="shared" si="2"/>
        <v>411</v>
      </c>
      <c r="P52" s="181">
        <v>411</v>
      </c>
      <c r="Q52" s="33">
        <f>L52/V5</f>
        <v>0</v>
      </c>
      <c r="R52" s="33">
        <f>M52/W5</f>
        <v>2.4115755627009645E-2</v>
      </c>
      <c r="S52" s="33">
        <f>N52/X5</f>
        <v>0.16187527642636002</v>
      </c>
      <c r="T52" s="33">
        <f>O52/Y5</f>
        <v>7.3196794300979515E-2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>
        <v>5</v>
      </c>
      <c r="F53" s="131">
        <v>9</v>
      </c>
      <c r="G53" s="157">
        <f t="shared" si="4"/>
        <v>14</v>
      </c>
      <c r="H53" s="132"/>
      <c r="I53" s="131"/>
      <c r="J53" s="131">
        <v>9</v>
      </c>
      <c r="K53" s="159">
        <f t="shared" si="0"/>
        <v>9</v>
      </c>
      <c r="L53" s="169">
        <f t="shared" si="1"/>
        <v>0</v>
      </c>
      <c r="M53" s="158">
        <f t="shared" si="1"/>
        <v>5</v>
      </c>
      <c r="N53" s="158">
        <f t="shared" si="1"/>
        <v>18</v>
      </c>
      <c r="O53" s="157">
        <f t="shared" si="2"/>
        <v>23</v>
      </c>
      <c r="P53" s="181">
        <v>23</v>
      </c>
      <c r="Q53" s="33">
        <f>L53/V5</f>
        <v>0</v>
      </c>
      <c r="R53" s="33">
        <f>M53/W5</f>
        <v>2.6795284030010718E-3</v>
      </c>
      <c r="S53" s="33">
        <f>N53/X5</f>
        <v>7.9610791685095095E-3</v>
      </c>
      <c r="T53" s="33">
        <f>O53/Y5</f>
        <v>4.0961709706144253E-3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>
        <v>1</v>
      </c>
      <c r="E54" s="131">
        <v>2</v>
      </c>
      <c r="F54" s="131">
        <v>3</v>
      </c>
      <c r="G54" s="157">
        <f t="shared" si="4"/>
        <v>6</v>
      </c>
      <c r="H54" s="132"/>
      <c r="I54" s="131">
        <v>3</v>
      </c>
      <c r="J54" s="131">
        <v>10</v>
      </c>
      <c r="K54" s="159">
        <f t="shared" si="0"/>
        <v>13</v>
      </c>
      <c r="L54" s="169">
        <f t="shared" si="1"/>
        <v>1</v>
      </c>
      <c r="M54" s="158">
        <f t="shared" si="1"/>
        <v>5</v>
      </c>
      <c r="N54" s="158">
        <f t="shared" si="1"/>
        <v>13</v>
      </c>
      <c r="O54" s="157">
        <f t="shared" si="2"/>
        <v>19</v>
      </c>
      <c r="P54" s="181">
        <v>19</v>
      </c>
      <c r="Q54" s="33">
        <f>L54/V5</f>
        <v>6.7204301075268823E-4</v>
      </c>
      <c r="R54" s="33">
        <f>M54/W5</f>
        <v>2.6795284030010718E-3</v>
      </c>
      <c r="S54" s="33">
        <f>N54/X5</f>
        <v>5.7496682883679791E-3</v>
      </c>
      <c r="T54" s="33">
        <f>O54/Y5</f>
        <v>3.3837934105075689E-3</v>
      </c>
      <c r="U54" s="34">
        <f t="shared" si="3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19</v>
      </c>
      <c r="F55" s="131">
        <v>104</v>
      </c>
      <c r="G55" s="157"/>
      <c r="H55" s="132"/>
      <c r="I55" s="131">
        <v>48</v>
      </c>
      <c r="J55" s="131">
        <v>476</v>
      </c>
      <c r="K55" s="159">
        <f t="shared" si="0"/>
        <v>524</v>
      </c>
      <c r="L55" s="169">
        <f t="shared" si="1"/>
        <v>0</v>
      </c>
      <c r="M55" s="158">
        <f t="shared" si="1"/>
        <v>67</v>
      </c>
      <c r="N55" s="158">
        <f t="shared" si="1"/>
        <v>580</v>
      </c>
      <c r="O55" s="157">
        <f t="shared" si="2"/>
        <v>647</v>
      </c>
      <c r="P55" s="181">
        <v>647</v>
      </c>
      <c r="Q55" s="33">
        <f>L55/V5</f>
        <v>0</v>
      </c>
      <c r="R55" s="33">
        <f>M55/W5</f>
        <v>3.590568060021436E-2</v>
      </c>
      <c r="S55" s="33">
        <f>N55/X5</f>
        <v>0.25652366209641753</v>
      </c>
      <c r="T55" s="33">
        <f>O55/Y5</f>
        <v>0.11522707034728406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19</v>
      </c>
      <c r="F57" s="131">
        <v>104</v>
      </c>
      <c r="G57" s="157">
        <f t="shared" si="4"/>
        <v>123</v>
      </c>
      <c r="H57" s="132"/>
      <c r="I57" s="131">
        <v>48</v>
      </c>
      <c r="J57" s="131">
        <v>476</v>
      </c>
      <c r="K57" s="159">
        <f t="shared" si="0"/>
        <v>524</v>
      </c>
      <c r="L57" s="169">
        <f t="shared" si="1"/>
        <v>0</v>
      </c>
      <c r="M57" s="158">
        <f t="shared" si="1"/>
        <v>67</v>
      </c>
      <c r="N57" s="158">
        <f t="shared" si="1"/>
        <v>580</v>
      </c>
      <c r="O57" s="157">
        <f t="shared" si="2"/>
        <v>647</v>
      </c>
      <c r="P57" s="181">
        <v>647</v>
      </c>
      <c r="Q57" s="33">
        <f>L57/V5</f>
        <v>0</v>
      </c>
      <c r="R57" s="33">
        <f>M57/W5</f>
        <v>3.590568060021436E-2</v>
      </c>
      <c r="S57" s="33">
        <f>N57/X5</f>
        <v>0.25652366209641753</v>
      </c>
      <c r="T57" s="33">
        <f>O57/Y5</f>
        <v>0.11522707034728406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4</v>
      </c>
      <c r="E60" s="151">
        <v>7</v>
      </c>
      <c r="F60" s="151">
        <v>8</v>
      </c>
      <c r="G60" s="168">
        <f t="shared" si="4"/>
        <v>19</v>
      </c>
      <c r="H60" s="152">
        <v>5</v>
      </c>
      <c r="I60" s="151">
        <v>16</v>
      </c>
      <c r="J60" s="151">
        <v>12</v>
      </c>
      <c r="K60" s="156">
        <f t="shared" si="0"/>
        <v>33</v>
      </c>
      <c r="L60" s="171">
        <f t="shared" si="1"/>
        <v>9</v>
      </c>
      <c r="M60" s="172">
        <f t="shared" si="1"/>
        <v>23</v>
      </c>
      <c r="N60" s="172">
        <f t="shared" si="1"/>
        <v>20</v>
      </c>
      <c r="O60" s="173">
        <f t="shared" si="2"/>
        <v>52</v>
      </c>
      <c r="P60" s="154">
        <v>50</v>
      </c>
      <c r="Q60" s="33">
        <f>L60/V5</f>
        <v>6.0483870967741934E-3</v>
      </c>
      <c r="R60" s="33">
        <f>M60/W5</f>
        <v>1.232583065380493E-2</v>
      </c>
      <c r="S60" s="33">
        <f>N60/X5</f>
        <v>8.8456435205661217E-3</v>
      </c>
      <c r="T60" s="33">
        <f>O60/Y5</f>
        <v>9.2609082813891359E-3</v>
      </c>
      <c r="U60" s="34">
        <f t="shared" si="3"/>
        <v>0.96153846153846156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6</v>
      </c>
      <c r="F62" s="131">
        <v>4</v>
      </c>
      <c r="G62" s="157">
        <f t="shared" si="4"/>
        <v>10</v>
      </c>
      <c r="H62" s="132"/>
      <c r="I62" s="131">
        <v>7</v>
      </c>
      <c r="J62" s="131">
        <v>5</v>
      </c>
      <c r="K62" s="159">
        <f t="shared" si="0"/>
        <v>12</v>
      </c>
      <c r="L62" s="169">
        <f t="shared" si="1"/>
        <v>0</v>
      </c>
      <c r="M62" s="158">
        <f t="shared" si="1"/>
        <v>13</v>
      </c>
      <c r="N62" s="158">
        <f t="shared" si="1"/>
        <v>9</v>
      </c>
      <c r="O62" s="157">
        <f t="shared" si="2"/>
        <v>22</v>
      </c>
      <c r="P62" s="181">
        <v>22</v>
      </c>
      <c r="Q62" s="33">
        <f>L62/V5</f>
        <v>0</v>
      </c>
      <c r="R62" s="33">
        <f>M62/W5</f>
        <v>6.9667738478027871E-3</v>
      </c>
      <c r="S62" s="33">
        <f>N62/X5</f>
        <v>3.9805395842547548E-3</v>
      </c>
      <c r="T62" s="33">
        <f>O62/Y5</f>
        <v>3.9180765805877111E-3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4</v>
      </c>
      <c r="E63" s="127">
        <v>1</v>
      </c>
      <c r="F63" s="127">
        <v>4</v>
      </c>
      <c r="G63" s="160">
        <f t="shared" si="4"/>
        <v>9</v>
      </c>
      <c r="H63" s="129">
        <v>4</v>
      </c>
      <c r="I63" s="127">
        <v>9</v>
      </c>
      <c r="J63" s="127">
        <v>6</v>
      </c>
      <c r="K63" s="163">
        <f t="shared" si="0"/>
        <v>19</v>
      </c>
      <c r="L63" s="161">
        <f t="shared" si="1"/>
        <v>8</v>
      </c>
      <c r="M63" s="162">
        <f t="shared" si="1"/>
        <v>10</v>
      </c>
      <c r="N63" s="162">
        <f t="shared" si="1"/>
        <v>10</v>
      </c>
      <c r="O63" s="160">
        <f t="shared" si="2"/>
        <v>28</v>
      </c>
      <c r="P63" s="180">
        <v>28</v>
      </c>
      <c r="Q63" s="33">
        <f>L63/V5</f>
        <v>5.3763440860215058E-3</v>
      </c>
      <c r="R63" s="33">
        <f>M63/W5</f>
        <v>5.3590568060021436E-3</v>
      </c>
      <c r="S63" s="33">
        <f>N63/X5</f>
        <v>4.4228217602830609E-3</v>
      </c>
      <c r="T63" s="33">
        <f>O63/Y5</f>
        <v>4.9866429207479964E-3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51</v>
      </c>
      <c r="E64" s="151">
        <v>116</v>
      </c>
      <c r="F64" s="151">
        <v>21</v>
      </c>
      <c r="G64" s="168">
        <f t="shared" si="4"/>
        <v>188</v>
      </c>
      <c r="H64" s="152">
        <v>82</v>
      </c>
      <c r="I64" s="151">
        <v>172</v>
      </c>
      <c r="J64" s="151">
        <v>26</v>
      </c>
      <c r="K64" s="156">
        <f t="shared" si="0"/>
        <v>280</v>
      </c>
      <c r="L64" s="171">
        <f t="shared" si="1"/>
        <v>133</v>
      </c>
      <c r="M64" s="172">
        <f t="shared" si="1"/>
        <v>288</v>
      </c>
      <c r="N64" s="172">
        <f t="shared" si="1"/>
        <v>47</v>
      </c>
      <c r="O64" s="173">
        <f t="shared" si="2"/>
        <v>468</v>
      </c>
      <c r="P64" s="154">
        <v>406</v>
      </c>
      <c r="Q64" s="33">
        <f>L64/V5</f>
        <v>8.9381720430107531E-2</v>
      </c>
      <c r="R64" s="33">
        <f>M64/W5</f>
        <v>0.15434083601286175</v>
      </c>
      <c r="S64" s="33">
        <f>N64/X5</f>
        <v>2.0787262273330383E-2</v>
      </c>
      <c r="T64" s="33">
        <f>O64/Y5</f>
        <v>8.334817453250222E-2</v>
      </c>
      <c r="U64" s="34">
        <f t="shared" si="3"/>
        <v>0.86752136752136755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/>
      <c r="E65" s="131">
        <v>1</v>
      </c>
      <c r="F65" s="131"/>
      <c r="G65" s="157">
        <f t="shared" si="4"/>
        <v>1</v>
      </c>
      <c r="H65" s="132"/>
      <c r="I65" s="131">
        <v>3</v>
      </c>
      <c r="J65" s="131"/>
      <c r="K65" s="159">
        <f t="shared" si="0"/>
        <v>3</v>
      </c>
      <c r="L65" s="169">
        <f t="shared" si="1"/>
        <v>0</v>
      </c>
      <c r="M65" s="158">
        <f t="shared" si="1"/>
        <v>4</v>
      </c>
      <c r="N65" s="158">
        <f t="shared" si="1"/>
        <v>0</v>
      </c>
      <c r="O65" s="157">
        <f t="shared" si="2"/>
        <v>4</v>
      </c>
      <c r="P65" s="181">
        <v>4</v>
      </c>
      <c r="Q65" s="33">
        <f>L65/V5</f>
        <v>0</v>
      </c>
      <c r="R65" s="33">
        <f>M65/W5</f>
        <v>2.1436227224008574E-3</v>
      </c>
      <c r="S65" s="33">
        <f>N65/X5</f>
        <v>0</v>
      </c>
      <c r="T65" s="33">
        <f>O65/Y5</f>
        <v>7.1237756010685666E-4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53</v>
      </c>
      <c r="E66" s="131">
        <v>104</v>
      </c>
      <c r="F66" s="131">
        <v>10</v>
      </c>
      <c r="G66" s="157">
        <f t="shared" si="4"/>
        <v>167</v>
      </c>
      <c r="H66" s="132">
        <v>73</v>
      </c>
      <c r="I66" s="131">
        <v>140</v>
      </c>
      <c r="J66" s="131">
        <v>21</v>
      </c>
      <c r="K66" s="159">
        <f t="shared" si="0"/>
        <v>234</v>
      </c>
      <c r="L66" s="169">
        <f t="shared" si="1"/>
        <v>126</v>
      </c>
      <c r="M66" s="158">
        <f t="shared" si="1"/>
        <v>244</v>
      </c>
      <c r="N66" s="158">
        <f t="shared" si="1"/>
        <v>31</v>
      </c>
      <c r="O66" s="157">
        <f t="shared" si="2"/>
        <v>401</v>
      </c>
      <c r="P66" s="181">
        <v>401</v>
      </c>
      <c r="Q66" s="33">
        <f>L66/V5</f>
        <v>8.4677419354838704E-2</v>
      </c>
      <c r="R66" s="33">
        <f>M66/W5</f>
        <v>0.13076098606645231</v>
      </c>
      <c r="S66" s="33">
        <f>N66/X5</f>
        <v>1.3710747456877488E-2</v>
      </c>
      <c r="T66" s="33">
        <f>O66/Y5</f>
        <v>7.1415850400712383E-2</v>
      </c>
      <c r="U66" s="34">
        <f t="shared" si="3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>
        <v>1</v>
      </c>
      <c r="F68" s="127"/>
      <c r="G68" s="160">
        <f t="shared" si="4"/>
        <v>1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1</v>
      </c>
      <c r="N68" s="162">
        <f t="shared" si="1"/>
        <v>0</v>
      </c>
      <c r="O68" s="160">
        <f t="shared" si="2"/>
        <v>1</v>
      </c>
      <c r="P68" s="182">
        <v>1</v>
      </c>
      <c r="Q68" s="33">
        <f>L68/V5</f>
        <v>0</v>
      </c>
      <c r="R68" s="33">
        <f>M68/W5</f>
        <v>5.3590568060021436E-4</v>
      </c>
      <c r="S68" s="33">
        <f>N68/X5</f>
        <v>0</v>
      </c>
      <c r="T68" s="33">
        <f>O68/Y5</f>
        <v>1.7809439002671417E-4</v>
      </c>
      <c r="U68" s="34">
        <f t="shared" si="3"/>
        <v>1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1</v>
      </c>
      <c r="E69" s="151"/>
      <c r="F69" s="151">
        <v>1</v>
      </c>
      <c r="G69" s="168">
        <f t="shared" si="4"/>
        <v>2</v>
      </c>
      <c r="H69" s="152">
        <v>6</v>
      </c>
      <c r="I69" s="151">
        <v>5</v>
      </c>
      <c r="J69" s="151">
        <v>1</v>
      </c>
      <c r="K69" s="156">
        <f t="shared" si="0"/>
        <v>12</v>
      </c>
      <c r="L69" s="166">
        <f t="shared" si="1"/>
        <v>7</v>
      </c>
      <c r="M69" s="167">
        <f t="shared" si="1"/>
        <v>5</v>
      </c>
      <c r="N69" s="167">
        <f t="shared" si="1"/>
        <v>2</v>
      </c>
      <c r="O69" s="168">
        <f t="shared" si="2"/>
        <v>14</v>
      </c>
      <c r="P69" s="183">
        <v>6</v>
      </c>
      <c r="Q69" s="33">
        <f>L69/V5</f>
        <v>4.7043010752688174E-3</v>
      </c>
      <c r="R69" s="33">
        <f>M69/W5</f>
        <v>2.6795284030010718E-3</v>
      </c>
      <c r="S69" s="33">
        <f>N69/X5</f>
        <v>8.8456435205661217E-4</v>
      </c>
      <c r="T69" s="33">
        <f>O69/Y5</f>
        <v>2.4933214603739982E-3</v>
      </c>
      <c r="U69" s="34">
        <f t="shared" si="3"/>
        <v>0.42857142857142855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>
        <v>1</v>
      </c>
      <c r="G70" s="157">
        <f t="shared" si="4"/>
        <v>1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1</v>
      </c>
      <c r="O70" s="157">
        <f t="shared" si="2"/>
        <v>1</v>
      </c>
      <c r="P70" s="184">
        <v>1</v>
      </c>
      <c r="Q70" s="33">
        <f>L70/V5</f>
        <v>0</v>
      </c>
      <c r="R70" s="33">
        <f>M70/W5</f>
        <v>0</v>
      </c>
      <c r="S70" s="33">
        <f>N70/X5</f>
        <v>4.4228217602830609E-4</v>
      </c>
      <c r="T70" s="33">
        <f>O70/Y5</f>
        <v>1.7809439002671417E-4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>
        <v>3</v>
      </c>
      <c r="I71" s="131">
        <v>2</v>
      </c>
      <c r="J71" s="131"/>
      <c r="K71" s="159">
        <f t="shared" si="0"/>
        <v>5</v>
      </c>
      <c r="L71" s="169">
        <f t="shared" si="5"/>
        <v>3</v>
      </c>
      <c r="M71" s="158">
        <f t="shared" si="5"/>
        <v>2</v>
      </c>
      <c r="N71" s="158">
        <f t="shared" si="5"/>
        <v>0</v>
      </c>
      <c r="O71" s="157">
        <f t="shared" si="2"/>
        <v>5</v>
      </c>
      <c r="P71" s="181">
        <v>5</v>
      </c>
      <c r="Q71" s="33">
        <f>L71/V5</f>
        <v>2.0161290322580645E-3</v>
      </c>
      <c r="R71" s="33">
        <f>M71/W5</f>
        <v>1.0718113612004287E-3</v>
      </c>
      <c r="S71" s="33">
        <f>N71/X5</f>
        <v>0</v>
      </c>
      <c r="T71" s="33">
        <f>O71/Y5</f>
        <v>8.9047195013357077E-4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>
        <v>1</v>
      </c>
      <c r="J72" s="127"/>
      <c r="K72" s="163">
        <f>H72+I72+J72</f>
        <v>1</v>
      </c>
      <c r="L72" s="161">
        <f t="shared" si="5"/>
        <v>0</v>
      </c>
      <c r="M72" s="162">
        <f t="shared" si="5"/>
        <v>1</v>
      </c>
      <c r="N72" s="162">
        <f t="shared" si="5"/>
        <v>0</v>
      </c>
      <c r="O72" s="160">
        <f>L72+M72+N72</f>
        <v>1</v>
      </c>
      <c r="P72" s="182"/>
      <c r="Q72" s="33">
        <f>L72/V5</f>
        <v>0</v>
      </c>
      <c r="R72" s="33">
        <f>M72/W5</f>
        <v>5.3590568060021436E-4</v>
      </c>
      <c r="S72" s="33">
        <f>N72/X5</f>
        <v>0</v>
      </c>
      <c r="T72" s="33">
        <f>O72/Y5</f>
        <v>1.7809439002671417E-4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32</v>
      </c>
      <c r="E73" s="114">
        <v>165</v>
      </c>
      <c r="F73" s="114">
        <v>51</v>
      </c>
      <c r="G73" s="164">
        <f>D73+E73+F73</f>
        <v>248</v>
      </c>
      <c r="H73" s="115">
        <v>30</v>
      </c>
      <c r="I73" s="114">
        <v>211</v>
      </c>
      <c r="J73" s="114">
        <v>73</v>
      </c>
      <c r="K73" s="165">
        <f>H73+I73+J73</f>
        <v>314</v>
      </c>
      <c r="L73" s="170">
        <f t="shared" si="5"/>
        <v>62</v>
      </c>
      <c r="M73" s="155">
        <f t="shared" si="5"/>
        <v>376</v>
      </c>
      <c r="N73" s="155">
        <f t="shared" si="5"/>
        <v>124</v>
      </c>
      <c r="O73" s="164">
        <f>L73+M73+N73</f>
        <v>562</v>
      </c>
      <c r="P73" s="185">
        <v>562</v>
      </c>
      <c r="Q73" s="33">
        <f>L73/V5</f>
        <v>4.1666666666666664E-2</v>
      </c>
      <c r="R73" s="33">
        <f>M73/W5</f>
        <v>0.20150053590568059</v>
      </c>
      <c r="S73" s="33">
        <f>N73/X5</f>
        <v>5.4842989827509951E-2</v>
      </c>
      <c r="T73" s="33">
        <f>O73/Y5</f>
        <v>0.10008904719501335</v>
      </c>
      <c r="U73" s="34">
        <f>P73/O73</f>
        <v>1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154</v>
      </c>
      <c r="E74" s="119">
        <f t="shared" si="6"/>
        <v>540</v>
      </c>
      <c r="F74" s="119">
        <f t="shared" si="6"/>
        <v>604</v>
      </c>
      <c r="G74" s="120">
        <f t="shared" si="6"/>
        <v>1266</v>
      </c>
      <c r="H74" s="121">
        <f t="shared" si="6"/>
        <v>258</v>
      </c>
      <c r="I74" s="119">
        <f t="shared" si="6"/>
        <v>910</v>
      </c>
      <c r="J74" s="119">
        <f t="shared" si="6"/>
        <v>1639</v>
      </c>
      <c r="K74" s="122">
        <f t="shared" si="6"/>
        <v>2807</v>
      </c>
      <c r="L74" s="123">
        <f t="shared" si="6"/>
        <v>412</v>
      </c>
      <c r="M74" s="124">
        <f t="shared" si="6"/>
        <v>1450</v>
      </c>
      <c r="N74" s="124">
        <f t="shared" si="6"/>
        <v>2243</v>
      </c>
      <c r="O74" s="125">
        <f t="shared" si="6"/>
        <v>4105</v>
      </c>
      <c r="P74" s="126">
        <f t="shared" si="6"/>
        <v>3727</v>
      </c>
      <c r="Q74" s="33">
        <f>L74/V5</f>
        <v>0.2768817204301075</v>
      </c>
      <c r="R74" s="33">
        <f>M74/W5</f>
        <v>0.77706323687031087</v>
      </c>
      <c r="S74" s="33">
        <f>N74/X5</f>
        <v>0.99203892083149048</v>
      </c>
      <c r="T74" s="33">
        <f>O74/Y5</f>
        <v>0.73107747105966159</v>
      </c>
      <c r="U74" s="34">
        <f>P74/O74</f>
        <v>0.90791717417783191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Y153"/>
  <sheetViews>
    <sheetView topLeftCell="A43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[1]ГП3!$E$7</f>
        <v>416</v>
      </c>
      <c r="W5" s="6">
        <f>[1]ГП3!$E$8</f>
        <v>545</v>
      </c>
      <c r="X5" s="6">
        <f>[1]ГП3!$E$9</f>
        <v>274</v>
      </c>
      <c r="Y5" s="6">
        <f>SUM(V5:X5)</f>
        <v>1235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4</v>
      </c>
      <c r="E37" s="151">
        <v>4</v>
      </c>
      <c r="F37" s="151">
        <v>10</v>
      </c>
      <c r="G37" s="168">
        <f t="shared" si="4"/>
        <v>18</v>
      </c>
      <c r="H37" s="152">
        <v>5</v>
      </c>
      <c r="I37" s="151">
        <v>21</v>
      </c>
      <c r="J37" s="151">
        <v>9</v>
      </c>
      <c r="K37" s="156">
        <f t="shared" si="0"/>
        <v>35</v>
      </c>
      <c r="L37" s="171">
        <f t="shared" si="1"/>
        <v>9</v>
      </c>
      <c r="M37" s="172">
        <f t="shared" si="1"/>
        <v>25</v>
      </c>
      <c r="N37" s="172">
        <f t="shared" si="1"/>
        <v>19</v>
      </c>
      <c r="O37" s="173">
        <f t="shared" si="2"/>
        <v>53</v>
      </c>
      <c r="P37" s="154">
        <v>2</v>
      </c>
      <c r="Q37" s="33">
        <f>L37/V5</f>
        <v>2.1634615384615384E-2</v>
      </c>
      <c r="R37" s="33">
        <f>M37/W5</f>
        <v>4.5871559633027525E-2</v>
      </c>
      <c r="S37" s="33">
        <f>N37/X5</f>
        <v>6.9343065693430656E-2</v>
      </c>
      <c r="T37" s="33">
        <f>O37/Y5</f>
        <v>4.2914979757085019E-2</v>
      </c>
      <c r="U37" s="34">
        <f t="shared" si="3"/>
        <v>3.7735849056603772E-2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/>
      <c r="F38" s="131"/>
      <c r="G38" s="157">
        <f t="shared" si="4"/>
        <v>0</v>
      </c>
      <c r="H38" s="132"/>
      <c r="I38" s="131"/>
      <c r="J38" s="131"/>
      <c r="K38" s="159">
        <f t="shared" si="0"/>
        <v>0</v>
      </c>
      <c r="L38" s="169">
        <f t="shared" si="1"/>
        <v>0</v>
      </c>
      <c r="M38" s="158">
        <f t="shared" si="1"/>
        <v>0</v>
      </c>
      <c r="N38" s="158">
        <f t="shared" si="1"/>
        <v>0</v>
      </c>
      <c r="O38" s="157">
        <f t="shared" si="2"/>
        <v>0</v>
      </c>
      <c r="P38" s="181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4</v>
      </c>
      <c r="E39" s="131">
        <v>4</v>
      </c>
      <c r="F39" s="131">
        <v>10</v>
      </c>
      <c r="G39" s="157">
        <f t="shared" si="4"/>
        <v>18</v>
      </c>
      <c r="H39" s="132">
        <v>5</v>
      </c>
      <c r="I39" s="131">
        <v>21</v>
      </c>
      <c r="J39" s="131">
        <v>9</v>
      </c>
      <c r="K39" s="159">
        <f t="shared" si="0"/>
        <v>35</v>
      </c>
      <c r="L39" s="169">
        <f t="shared" si="1"/>
        <v>9</v>
      </c>
      <c r="M39" s="158">
        <f t="shared" si="1"/>
        <v>25</v>
      </c>
      <c r="N39" s="158">
        <f t="shared" si="1"/>
        <v>19</v>
      </c>
      <c r="O39" s="157">
        <f t="shared" si="2"/>
        <v>53</v>
      </c>
      <c r="P39" s="181">
        <v>2</v>
      </c>
      <c r="Q39" s="33">
        <f>L39/V5</f>
        <v>2.1634615384615384E-2</v>
      </c>
      <c r="R39" s="33">
        <f>M39/W5</f>
        <v>4.5871559633027525E-2</v>
      </c>
      <c r="S39" s="33">
        <f>N39/X5</f>
        <v>6.9343065693430656E-2</v>
      </c>
      <c r="T39" s="33">
        <f>O39/Y5</f>
        <v>4.2914979757085019E-2</v>
      </c>
      <c r="U39" s="34">
        <f t="shared" si="3"/>
        <v>3.7735849056603772E-2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/>
      <c r="F40" s="127"/>
      <c r="G40" s="160">
        <f t="shared" si="4"/>
        <v>0</v>
      </c>
      <c r="H40" s="129"/>
      <c r="I40" s="127"/>
      <c r="J40" s="127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/>
      <c r="J41" s="151"/>
      <c r="K41" s="156">
        <f t="shared" si="0"/>
        <v>0</v>
      </c>
      <c r="L41" s="171">
        <f t="shared" si="1"/>
        <v>0</v>
      </c>
      <c r="M41" s="172">
        <f t="shared" si="1"/>
        <v>0</v>
      </c>
      <c r="N41" s="172">
        <f t="shared" si="1"/>
        <v>0</v>
      </c>
      <c r="O41" s="173">
        <f t="shared" si="2"/>
        <v>0</v>
      </c>
      <c r="P41" s="154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3</v>
      </c>
      <c r="E47" s="151">
        <v>171</v>
      </c>
      <c r="F47" s="151">
        <v>89</v>
      </c>
      <c r="G47" s="168">
        <f t="shared" si="4"/>
        <v>263</v>
      </c>
      <c r="H47" s="152">
        <v>3</v>
      </c>
      <c r="I47" s="151">
        <v>145</v>
      </c>
      <c r="J47" s="151">
        <v>153</v>
      </c>
      <c r="K47" s="156">
        <f t="shared" si="0"/>
        <v>301</v>
      </c>
      <c r="L47" s="171">
        <f t="shared" si="1"/>
        <v>6</v>
      </c>
      <c r="M47" s="172">
        <f t="shared" si="1"/>
        <v>316</v>
      </c>
      <c r="N47" s="172">
        <f t="shared" si="1"/>
        <v>242</v>
      </c>
      <c r="O47" s="173">
        <f t="shared" si="2"/>
        <v>564</v>
      </c>
      <c r="P47" s="154">
        <v>21</v>
      </c>
      <c r="Q47" s="33">
        <f>L47/V5</f>
        <v>1.4423076923076924E-2</v>
      </c>
      <c r="R47" s="33">
        <f>M47/W5</f>
        <v>0.57981651376146792</v>
      </c>
      <c r="S47" s="33">
        <f>N47/X5</f>
        <v>0.88321167883211682</v>
      </c>
      <c r="T47" s="33">
        <f>O47/Y5</f>
        <v>0.45668016194331984</v>
      </c>
      <c r="U47" s="34">
        <f t="shared" si="3"/>
        <v>3.7234042553191488E-2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2</v>
      </c>
      <c r="E48" s="131">
        <v>97</v>
      </c>
      <c r="F48" s="131">
        <v>41</v>
      </c>
      <c r="G48" s="157">
        <f t="shared" si="4"/>
        <v>140</v>
      </c>
      <c r="H48" s="132">
        <v>2</v>
      </c>
      <c r="I48" s="131">
        <v>92</v>
      </c>
      <c r="J48" s="131">
        <v>65</v>
      </c>
      <c r="K48" s="159">
        <f t="shared" si="0"/>
        <v>159</v>
      </c>
      <c r="L48" s="169">
        <f t="shared" si="1"/>
        <v>4</v>
      </c>
      <c r="M48" s="158">
        <f t="shared" si="1"/>
        <v>189</v>
      </c>
      <c r="N48" s="158">
        <f t="shared" si="1"/>
        <v>106</v>
      </c>
      <c r="O48" s="157">
        <f t="shared" si="2"/>
        <v>299</v>
      </c>
      <c r="P48" s="181">
        <v>9</v>
      </c>
      <c r="Q48" s="33">
        <f>L48/V5</f>
        <v>9.6153846153846159E-3</v>
      </c>
      <c r="R48" s="33">
        <f>M48/W5</f>
        <v>0.34678899082568809</v>
      </c>
      <c r="S48" s="33">
        <f>N48/X5</f>
        <v>0.38686131386861317</v>
      </c>
      <c r="T48" s="33">
        <f>O48/Y5</f>
        <v>0.24210526315789474</v>
      </c>
      <c r="U48" s="34">
        <f t="shared" si="3"/>
        <v>3.0100334448160536E-2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1</v>
      </c>
      <c r="F49" s="131">
        <v>1</v>
      </c>
      <c r="G49" s="157">
        <f t="shared" si="4"/>
        <v>2</v>
      </c>
      <c r="H49" s="132"/>
      <c r="I49" s="131"/>
      <c r="J49" s="131"/>
      <c r="K49" s="159">
        <f t="shared" si="0"/>
        <v>0</v>
      </c>
      <c r="L49" s="169">
        <f t="shared" si="1"/>
        <v>0</v>
      </c>
      <c r="M49" s="158">
        <f t="shared" si="1"/>
        <v>1</v>
      </c>
      <c r="N49" s="158">
        <f t="shared" si="1"/>
        <v>1</v>
      </c>
      <c r="O49" s="157">
        <f t="shared" si="2"/>
        <v>2</v>
      </c>
      <c r="P49" s="181"/>
      <c r="Q49" s="33">
        <f>L49/V5</f>
        <v>0</v>
      </c>
      <c r="R49" s="33">
        <f>M49/W5</f>
        <v>1.834862385321101E-3</v>
      </c>
      <c r="S49" s="33">
        <f>N49/X5</f>
        <v>3.6496350364963502E-3</v>
      </c>
      <c r="T49" s="33">
        <f>O49/Y5</f>
        <v>1.6194331983805667E-3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/>
      <c r="F52" s="131"/>
      <c r="G52" s="157">
        <f t="shared" si="4"/>
        <v>0</v>
      </c>
      <c r="H52" s="132"/>
      <c r="I52" s="131"/>
      <c r="J52" s="131"/>
      <c r="K52" s="159">
        <f t="shared" si="0"/>
        <v>0</v>
      </c>
      <c r="L52" s="169">
        <f t="shared" si="1"/>
        <v>0</v>
      </c>
      <c r="M52" s="158">
        <f t="shared" si="1"/>
        <v>0</v>
      </c>
      <c r="N52" s="158">
        <f t="shared" si="1"/>
        <v>0</v>
      </c>
      <c r="O52" s="157">
        <f t="shared" si="2"/>
        <v>0</v>
      </c>
      <c r="P52" s="181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>
        <v>1</v>
      </c>
      <c r="E55" s="131">
        <v>73</v>
      </c>
      <c r="F55" s="131">
        <v>47</v>
      </c>
      <c r="G55" s="157">
        <f t="shared" si="4"/>
        <v>121</v>
      </c>
      <c r="H55" s="132">
        <v>1</v>
      </c>
      <c r="I55" s="131">
        <v>53</v>
      </c>
      <c r="J55" s="131">
        <v>88</v>
      </c>
      <c r="K55" s="159">
        <f t="shared" si="0"/>
        <v>142</v>
      </c>
      <c r="L55" s="169">
        <f t="shared" si="1"/>
        <v>2</v>
      </c>
      <c r="M55" s="158">
        <f t="shared" si="1"/>
        <v>126</v>
      </c>
      <c r="N55" s="158">
        <f t="shared" si="1"/>
        <v>135</v>
      </c>
      <c r="O55" s="157">
        <f t="shared" si="2"/>
        <v>263</v>
      </c>
      <c r="P55" s="181">
        <v>12</v>
      </c>
      <c r="Q55" s="33">
        <f>L55/V5</f>
        <v>4.807692307692308E-3</v>
      </c>
      <c r="R55" s="33">
        <f>M55/W5</f>
        <v>0.23119266055045873</v>
      </c>
      <c r="S55" s="33">
        <f>N55/X5</f>
        <v>0.49270072992700731</v>
      </c>
      <c r="T55" s="33">
        <f>O55/Y5</f>
        <v>0.21295546558704453</v>
      </c>
      <c r="U55" s="34">
        <f t="shared" si="3"/>
        <v>4.5627376425855515E-2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>
        <v>1</v>
      </c>
      <c r="E57" s="131">
        <v>73</v>
      </c>
      <c r="F57" s="131">
        <v>47</v>
      </c>
      <c r="G57" s="157">
        <f t="shared" si="4"/>
        <v>121</v>
      </c>
      <c r="H57" s="132">
        <v>1</v>
      </c>
      <c r="I57" s="131">
        <v>53</v>
      </c>
      <c r="J57" s="131">
        <v>88</v>
      </c>
      <c r="K57" s="159">
        <f t="shared" si="0"/>
        <v>142</v>
      </c>
      <c r="L57" s="169">
        <f t="shared" si="1"/>
        <v>2</v>
      </c>
      <c r="M57" s="158">
        <f t="shared" si="1"/>
        <v>126</v>
      </c>
      <c r="N57" s="158">
        <f t="shared" si="1"/>
        <v>135</v>
      </c>
      <c r="O57" s="157">
        <f t="shared" si="2"/>
        <v>263</v>
      </c>
      <c r="P57" s="181">
        <v>12</v>
      </c>
      <c r="Q57" s="33">
        <f>L57/V5</f>
        <v>4.807692307692308E-3</v>
      </c>
      <c r="R57" s="33">
        <f>M57/W5</f>
        <v>0.23119266055045873</v>
      </c>
      <c r="S57" s="33">
        <f>N57/X5</f>
        <v>0.49270072992700731</v>
      </c>
      <c r="T57" s="33">
        <f>O57/Y5</f>
        <v>0.21295546558704453</v>
      </c>
      <c r="U57" s="34">
        <f t="shared" si="3"/>
        <v>4.5627376425855515E-2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0</v>
      </c>
      <c r="O60" s="173">
        <f t="shared" si="2"/>
        <v>0</v>
      </c>
      <c r="P60" s="154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/>
      <c r="F62" s="131"/>
      <c r="G62" s="157">
        <f t="shared" si="4"/>
        <v>0</v>
      </c>
      <c r="H62" s="132"/>
      <c r="I62" s="131"/>
      <c r="J62" s="131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/>
      <c r="F63" s="127"/>
      <c r="G63" s="160">
        <f t="shared" si="4"/>
        <v>0</v>
      </c>
      <c r="H63" s="129"/>
      <c r="I63" s="127"/>
      <c r="J63" s="127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/>
      <c r="F64" s="151"/>
      <c r="G64" s="168">
        <f t="shared" si="4"/>
        <v>0</v>
      </c>
      <c r="H64" s="152"/>
      <c r="I64" s="151"/>
      <c r="J64" s="151"/>
      <c r="K64" s="156">
        <f t="shared" si="0"/>
        <v>0</v>
      </c>
      <c r="L64" s="171">
        <f t="shared" si="1"/>
        <v>0</v>
      </c>
      <c r="M64" s="172">
        <f t="shared" si="1"/>
        <v>0</v>
      </c>
      <c r="N64" s="172">
        <f t="shared" si="1"/>
        <v>0</v>
      </c>
      <c r="O64" s="173">
        <f t="shared" si="2"/>
        <v>0</v>
      </c>
      <c r="P64" s="154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/>
      <c r="E65" s="131"/>
      <c r="F65" s="131"/>
      <c r="G65" s="157">
        <f t="shared" si="4"/>
        <v>0</v>
      </c>
      <c r="H65" s="132"/>
      <c r="I65" s="131"/>
      <c r="J65" s="131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/>
      <c r="E66" s="131"/>
      <c r="F66" s="131"/>
      <c r="G66" s="157">
        <f t="shared" si="4"/>
        <v>0</v>
      </c>
      <c r="H66" s="132"/>
      <c r="I66" s="131"/>
      <c r="J66" s="131"/>
      <c r="K66" s="159">
        <f t="shared" si="0"/>
        <v>0</v>
      </c>
      <c r="L66" s="169">
        <f t="shared" si="1"/>
        <v>0</v>
      </c>
      <c r="M66" s="158">
        <f t="shared" si="1"/>
        <v>0</v>
      </c>
      <c r="N66" s="158">
        <f t="shared" si="1"/>
        <v>0</v>
      </c>
      <c r="O66" s="157">
        <f t="shared" si="2"/>
        <v>0</v>
      </c>
      <c r="P66" s="181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5.75" x14ac:dyDescent="0.25">
      <c r="A67" s="96" t="s">
        <v>172</v>
      </c>
      <c r="B67" s="82" t="s">
        <v>173</v>
      </c>
      <c r="C67" s="94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97">
        <f>L67/V5</f>
        <v>0</v>
      </c>
      <c r="R67" s="97">
        <f>M67/W5</f>
        <v>0</v>
      </c>
      <c r="S67" s="97">
        <f>N67/X5</f>
        <v>0</v>
      </c>
      <c r="T67" s="97">
        <f>O67/Y5</f>
        <v>0</v>
      </c>
      <c r="U67" s="98" t="e">
        <f t="shared" si="3"/>
        <v>#DIV/0!</v>
      </c>
      <c r="V67" s="35"/>
      <c r="W67" s="35"/>
      <c r="X67" s="35"/>
      <c r="Y67" s="35"/>
    </row>
    <row r="68" spans="1:25" s="103" customFormat="1" ht="16.5" thickBot="1" x14ac:dyDescent="0.3">
      <c r="A68" s="77" t="s">
        <v>175</v>
      </c>
      <c r="B68" s="38" t="s">
        <v>176</v>
      </c>
      <c r="C68" s="39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100">
        <f>L68/V5</f>
        <v>0</v>
      </c>
      <c r="R68" s="100">
        <f>M68/W5</f>
        <v>0</v>
      </c>
      <c r="S68" s="100">
        <f>N68/X5</f>
        <v>0</v>
      </c>
      <c r="T68" s="100">
        <f>O68/Y5</f>
        <v>0</v>
      </c>
      <c r="U68" s="101" t="e">
        <f t="shared" si="3"/>
        <v>#DIV/0!</v>
      </c>
      <c r="V68" s="102"/>
      <c r="W68" s="102"/>
      <c r="X68" s="102"/>
      <c r="Y68" s="102"/>
    </row>
    <row r="69" spans="1:25" s="36" customFormat="1" ht="16.5" thickBot="1" x14ac:dyDescent="0.3">
      <c r="A69" s="44" t="s">
        <v>178</v>
      </c>
      <c r="B69" s="45" t="s">
        <v>179</v>
      </c>
      <c r="C69" s="95" t="s">
        <v>180</v>
      </c>
      <c r="D69" s="150"/>
      <c r="E69" s="151"/>
      <c r="F69" s="151"/>
      <c r="G69" s="168">
        <f t="shared" si="4"/>
        <v>0</v>
      </c>
      <c r="H69" s="152"/>
      <c r="I69" s="151"/>
      <c r="J69" s="151"/>
      <c r="K69" s="156">
        <f t="shared" si="0"/>
        <v>0</v>
      </c>
      <c r="L69" s="166">
        <f t="shared" si="1"/>
        <v>0</v>
      </c>
      <c r="M69" s="167">
        <f t="shared" si="1"/>
        <v>0</v>
      </c>
      <c r="N69" s="167">
        <f t="shared" si="1"/>
        <v>0</v>
      </c>
      <c r="O69" s="168">
        <f t="shared" si="2"/>
        <v>0</v>
      </c>
      <c r="P69" s="183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99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/>
      <c r="G70" s="157">
        <f t="shared" si="4"/>
        <v>0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115"/>
      <c r="I73" s="114"/>
      <c r="J73" s="114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7</v>
      </c>
      <c r="E74" s="119">
        <f t="shared" si="6"/>
        <v>175</v>
      </c>
      <c r="F74" s="119">
        <f t="shared" si="6"/>
        <v>99</v>
      </c>
      <c r="G74" s="120">
        <f t="shared" si="6"/>
        <v>281</v>
      </c>
      <c r="H74" s="121">
        <f t="shared" si="6"/>
        <v>8</v>
      </c>
      <c r="I74" s="119">
        <f t="shared" si="6"/>
        <v>166</v>
      </c>
      <c r="J74" s="119">
        <f t="shared" si="6"/>
        <v>162</v>
      </c>
      <c r="K74" s="122">
        <f t="shared" si="6"/>
        <v>336</v>
      </c>
      <c r="L74" s="123">
        <f t="shared" si="6"/>
        <v>15</v>
      </c>
      <c r="M74" s="124">
        <f t="shared" si="6"/>
        <v>341</v>
      </c>
      <c r="N74" s="124">
        <f t="shared" si="6"/>
        <v>261</v>
      </c>
      <c r="O74" s="125">
        <f t="shared" si="6"/>
        <v>617</v>
      </c>
      <c r="P74" s="126">
        <f t="shared" si="6"/>
        <v>23</v>
      </c>
      <c r="Q74" s="33">
        <f>L74/V5</f>
        <v>3.6057692307692304E-2</v>
      </c>
      <c r="R74" s="33">
        <f>M74/W5</f>
        <v>0.62568807339449539</v>
      </c>
      <c r="S74" s="33">
        <f>N74/X5</f>
        <v>0.95255474452554745</v>
      </c>
      <c r="T74" s="33">
        <f>O74/Y5</f>
        <v>0.49959514170040487</v>
      </c>
      <c r="U74" s="34">
        <f>P74/O74</f>
        <v>3.7277147487844407E-2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Y153"/>
  <sheetViews>
    <sheetView topLeftCell="A37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[1]ГБ1!$E$7</f>
        <v>688</v>
      </c>
      <c r="W5" s="6">
        <f>[1]ГБ1!$E$8</f>
        <v>873</v>
      </c>
      <c r="X5" s="6">
        <f>[1]ГБ1!$E$9</f>
        <v>669</v>
      </c>
      <c r="Y5" s="6">
        <f>SUM(V5:X5)</f>
        <v>2230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>
        <v>1</v>
      </c>
      <c r="J7" s="151"/>
      <c r="K7" s="165">
        <f>H7+I7+J7</f>
        <v>1</v>
      </c>
      <c r="L7" s="166">
        <f>D7+H7</f>
        <v>0</v>
      </c>
      <c r="M7" s="167">
        <f>E7+I7</f>
        <v>1</v>
      </c>
      <c r="N7" s="167">
        <f>F7+J7</f>
        <v>0</v>
      </c>
      <c r="O7" s="168">
        <f>L7+M7+N7</f>
        <v>1</v>
      </c>
      <c r="P7" s="153">
        <v>1</v>
      </c>
      <c r="Q7" s="33">
        <f>L7/V5</f>
        <v>0</v>
      </c>
      <c r="R7" s="33">
        <f>M7/W5</f>
        <v>1.145475372279496E-3</v>
      </c>
      <c r="S7" s="33">
        <f>N7/X5</f>
        <v>0</v>
      </c>
      <c r="T7" s="33">
        <f>O7/Y5</f>
        <v>4.4843049327354261E-4</v>
      </c>
      <c r="U7" s="34">
        <f>P7/O7</f>
        <v>1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2</v>
      </c>
      <c r="F9" s="151">
        <v>2</v>
      </c>
      <c r="G9" s="168">
        <f t="shared" ref="G9:G72" si="4">D9+E9+F9</f>
        <v>4</v>
      </c>
      <c r="H9" s="152">
        <v>1</v>
      </c>
      <c r="I9" s="151">
        <v>7</v>
      </c>
      <c r="J9" s="151">
        <v>1</v>
      </c>
      <c r="K9" s="156">
        <f t="shared" si="0"/>
        <v>9</v>
      </c>
      <c r="L9" s="166">
        <f t="shared" si="1"/>
        <v>1</v>
      </c>
      <c r="M9" s="167">
        <f t="shared" si="1"/>
        <v>9</v>
      </c>
      <c r="N9" s="167">
        <f t="shared" si="1"/>
        <v>3</v>
      </c>
      <c r="O9" s="168">
        <f t="shared" si="2"/>
        <v>13</v>
      </c>
      <c r="P9" s="154">
        <v>9</v>
      </c>
      <c r="Q9" s="33">
        <f>L9/V5</f>
        <v>1.4534883720930232E-3</v>
      </c>
      <c r="R9" s="33">
        <f>M9/W5</f>
        <v>1.0309278350515464E-2</v>
      </c>
      <c r="S9" s="33">
        <f>N9/X5</f>
        <v>4.4843049327354259E-3</v>
      </c>
      <c r="T9" s="33">
        <f>O9/Y5</f>
        <v>5.8295964125560538E-3</v>
      </c>
      <c r="U9" s="34">
        <f t="shared" si="3"/>
        <v>0.69230769230769229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>
        <v>3</v>
      </c>
      <c r="J23" s="131">
        <v>1</v>
      </c>
      <c r="K23" s="159">
        <f t="shared" si="0"/>
        <v>4</v>
      </c>
      <c r="L23" s="169">
        <f t="shared" si="1"/>
        <v>0</v>
      </c>
      <c r="M23" s="158">
        <f t="shared" si="1"/>
        <v>3</v>
      </c>
      <c r="N23" s="158">
        <f t="shared" si="1"/>
        <v>1</v>
      </c>
      <c r="O23" s="157">
        <f t="shared" si="2"/>
        <v>4</v>
      </c>
      <c r="P23" s="181">
        <v>4</v>
      </c>
      <c r="Q23" s="33">
        <f>L23/V5</f>
        <v>0</v>
      </c>
      <c r="R23" s="33">
        <f>M23/W5</f>
        <v>3.4364261168384879E-3</v>
      </c>
      <c r="S23" s="33">
        <f>N23/X5</f>
        <v>1.4947683109118087E-3</v>
      </c>
      <c r="T23" s="33">
        <f>O23/Y5</f>
        <v>1.7937219730941704E-3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>
        <v>3</v>
      </c>
      <c r="J24" s="131">
        <v>1</v>
      </c>
      <c r="K24" s="159">
        <f t="shared" si="0"/>
        <v>4</v>
      </c>
      <c r="L24" s="169">
        <f t="shared" si="1"/>
        <v>0</v>
      </c>
      <c r="M24" s="158">
        <f t="shared" si="1"/>
        <v>3</v>
      </c>
      <c r="N24" s="158">
        <f t="shared" si="1"/>
        <v>1</v>
      </c>
      <c r="O24" s="157">
        <f t="shared" si="2"/>
        <v>4</v>
      </c>
      <c r="P24" s="181">
        <v>4</v>
      </c>
      <c r="Q24" s="33">
        <f>L24/V5</f>
        <v>0</v>
      </c>
      <c r="R24" s="33">
        <f>M24/W5</f>
        <v>3.4364261168384879E-3</v>
      </c>
      <c r="S24" s="33">
        <f>N24/X5</f>
        <v>1.4947683109118087E-3</v>
      </c>
      <c r="T24" s="33">
        <f>O24/Y5</f>
        <v>1.7937219730941704E-3</v>
      </c>
      <c r="U24" s="34">
        <f t="shared" si="3"/>
        <v>1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>
        <v>1</v>
      </c>
      <c r="I25" s="131"/>
      <c r="J25" s="131"/>
      <c r="K25" s="159">
        <f t="shared" si="0"/>
        <v>1</v>
      </c>
      <c r="L25" s="169">
        <f t="shared" si="1"/>
        <v>1</v>
      </c>
      <c r="M25" s="158">
        <f t="shared" si="1"/>
        <v>0</v>
      </c>
      <c r="N25" s="158">
        <f t="shared" si="1"/>
        <v>0</v>
      </c>
      <c r="O25" s="157">
        <f t="shared" si="2"/>
        <v>1</v>
      </c>
      <c r="P25" s="181">
        <v>1</v>
      </c>
      <c r="Q25" s="33">
        <f>L25/V5</f>
        <v>1.4534883720930232E-3</v>
      </c>
      <c r="R25" s="33">
        <f>M25/W5</f>
        <v>0</v>
      </c>
      <c r="S25" s="33">
        <f>N25/X5</f>
        <v>0</v>
      </c>
      <c r="T25" s="33">
        <f>O25/Y5</f>
        <v>4.4843049327354261E-4</v>
      </c>
      <c r="U25" s="34">
        <f t="shared" si="3"/>
        <v>1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>
        <v>1</v>
      </c>
      <c r="J27" s="131"/>
      <c r="K27" s="159">
        <f t="shared" si="0"/>
        <v>1</v>
      </c>
      <c r="L27" s="169">
        <f t="shared" si="1"/>
        <v>0</v>
      </c>
      <c r="M27" s="158">
        <f t="shared" si="1"/>
        <v>1</v>
      </c>
      <c r="N27" s="158">
        <f t="shared" si="1"/>
        <v>0</v>
      </c>
      <c r="O27" s="157">
        <f t="shared" si="2"/>
        <v>1</v>
      </c>
      <c r="P27" s="181">
        <v>1</v>
      </c>
      <c r="Q27" s="33">
        <f>L27/V5</f>
        <v>0</v>
      </c>
      <c r="R27" s="33">
        <f>M27/W5</f>
        <v>1.145475372279496E-3</v>
      </c>
      <c r="S27" s="33">
        <f>N27/X5</f>
        <v>0</v>
      </c>
      <c r="T27" s="33">
        <f>O27/Y5</f>
        <v>4.4843049327354261E-4</v>
      </c>
      <c r="U27" s="34">
        <f t="shared" si="3"/>
        <v>1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>
        <v>1</v>
      </c>
      <c r="J28" s="131"/>
      <c r="K28" s="159">
        <f t="shared" si="0"/>
        <v>1</v>
      </c>
      <c r="L28" s="169">
        <f t="shared" si="1"/>
        <v>0</v>
      </c>
      <c r="M28" s="158">
        <f t="shared" si="1"/>
        <v>1</v>
      </c>
      <c r="N28" s="158">
        <f t="shared" si="1"/>
        <v>0</v>
      </c>
      <c r="O28" s="157">
        <f t="shared" si="2"/>
        <v>1</v>
      </c>
      <c r="P28" s="181"/>
      <c r="Q28" s="33">
        <f>L28/V5</f>
        <v>0</v>
      </c>
      <c r="R28" s="33">
        <f>M28/W5</f>
        <v>1.145475372279496E-3</v>
      </c>
      <c r="S28" s="33">
        <f>N28/X5</f>
        <v>0</v>
      </c>
      <c r="T28" s="33">
        <f>O28/Y5</f>
        <v>4.4843049327354261E-4</v>
      </c>
      <c r="U28" s="34">
        <f t="shared" si="3"/>
        <v>0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>
        <v>1</v>
      </c>
      <c r="J29" s="131"/>
      <c r="K29" s="159">
        <f t="shared" si="0"/>
        <v>1</v>
      </c>
      <c r="L29" s="169">
        <f t="shared" si="1"/>
        <v>0</v>
      </c>
      <c r="M29" s="158">
        <f t="shared" si="1"/>
        <v>1</v>
      </c>
      <c r="N29" s="158">
        <f t="shared" si="1"/>
        <v>0</v>
      </c>
      <c r="O29" s="157">
        <f t="shared" si="2"/>
        <v>1</v>
      </c>
      <c r="P29" s="181">
        <v>1</v>
      </c>
      <c r="Q29" s="33">
        <f>L29/V5</f>
        <v>0</v>
      </c>
      <c r="R29" s="33">
        <f>M29/W5</f>
        <v>1.145475372279496E-3</v>
      </c>
      <c r="S29" s="33">
        <f>N29/X5</f>
        <v>0</v>
      </c>
      <c r="T29" s="33">
        <f>O29/Y5</f>
        <v>4.4843049327354261E-4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>
        <v>1</v>
      </c>
      <c r="J30" s="131"/>
      <c r="K30" s="159">
        <f t="shared" si="0"/>
        <v>1</v>
      </c>
      <c r="L30" s="169">
        <f t="shared" si="1"/>
        <v>0</v>
      </c>
      <c r="M30" s="158">
        <f t="shared" si="1"/>
        <v>1</v>
      </c>
      <c r="N30" s="158">
        <f t="shared" si="1"/>
        <v>0</v>
      </c>
      <c r="O30" s="157">
        <f t="shared" si="2"/>
        <v>1</v>
      </c>
      <c r="P30" s="181"/>
      <c r="Q30" s="33">
        <f>L30/V5</f>
        <v>0</v>
      </c>
      <c r="R30" s="33">
        <f>M30/W5</f>
        <v>1.145475372279496E-3</v>
      </c>
      <c r="S30" s="33">
        <f>N30/X5</f>
        <v>0</v>
      </c>
      <c r="T30" s="33">
        <f>O30/Y5</f>
        <v>4.4843049327354261E-4</v>
      </c>
      <c r="U30" s="34">
        <f t="shared" si="3"/>
        <v>0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>
        <v>1</v>
      </c>
      <c r="G31" s="157">
        <f t="shared" si="4"/>
        <v>1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1</v>
      </c>
      <c r="O31" s="157">
        <f t="shared" si="2"/>
        <v>1</v>
      </c>
      <c r="P31" s="181">
        <v>1</v>
      </c>
      <c r="Q31" s="33">
        <f>L31/V5</f>
        <v>0</v>
      </c>
      <c r="R31" s="33">
        <f>M31/W5</f>
        <v>0</v>
      </c>
      <c r="S31" s="33">
        <f>N31/X5</f>
        <v>1.4947683109118087E-3</v>
      </c>
      <c r="T31" s="33">
        <f>O31/Y5</f>
        <v>4.4843049327354261E-4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>
        <v>1</v>
      </c>
      <c r="G32" s="157">
        <f t="shared" si="4"/>
        <v>1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1</v>
      </c>
      <c r="O32" s="157">
        <f t="shared" si="2"/>
        <v>1</v>
      </c>
      <c r="P32" s="181">
        <v>1</v>
      </c>
      <c r="Q32" s="33">
        <f>L32/V5</f>
        <v>0</v>
      </c>
      <c r="R32" s="33">
        <f>M32/W5</f>
        <v>0</v>
      </c>
      <c r="S32" s="33">
        <f>N32/X5</f>
        <v>1.4947683109118087E-3</v>
      </c>
      <c r="T32" s="33">
        <f>O32/Y5</f>
        <v>4.4843049327354261E-4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>
        <v>1</v>
      </c>
      <c r="J33" s="131"/>
      <c r="K33" s="159">
        <f t="shared" si="0"/>
        <v>1</v>
      </c>
      <c r="L33" s="169">
        <f t="shared" si="1"/>
        <v>0</v>
      </c>
      <c r="M33" s="158">
        <f t="shared" si="1"/>
        <v>1</v>
      </c>
      <c r="N33" s="158">
        <f t="shared" si="1"/>
        <v>0</v>
      </c>
      <c r="O33" s="157">
        <f t="shared" si="2"/>
        <v>1</v>
      </c>
      <c r="P33" s="181">
        <v>1</v>
      </c>
      <c r="Q33" s="33">
        <f>L33/V5</f>
        <v>0</v>
      </c>
      <c r="R33" s="33">
        <f>M33/W5</f>
        <v>1.145475372279496E-3</v>
      </c>
      <c r="S33" s="33">
        <f>N33/X5</f>
        <v>0</v>
      </c>
      <c r="T33" s="33">
        <f>O33/Y5</f>
        <v>4.4843049327354261E-4</v>
      </c>
      <c r="U33" s="34">
        <f t="shared" si="3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1</v>
      </c>
      <c r="E37" s="151">
        <v>3</v>
      </c>
      <c r="F37" s="151">
        <v>8</v>
      </c>
      <c r="G37" s="168">
        <f t="shared" si="4"/>
        <v>12</v>
      </c>
      <c r="H37" s="152">
        <v>1</v>
      </c>
      <c r="I37" s="151">
        <v>19</v>
      </c>
      <c r="J37" s="151">
        <v>29</v>
      </c>
      <c r="K37" s="156">
        <f t="shared" si="0"/>
        <v>49</v>
      </c>
      <c r="L37" s="171">
        <f t="shared" si="1"/>
        <v>2</v>
      </c>
      <c r="M37" s="172">
        <f t="shared" si="1"/>
        <v>22</v>
      </c>
      <c r="N37" s="172">
        <f t="shared" si="1"/>
        <v>37</v>
      </c>
      <c r="O37" s="173">
        <f t="shared" si="2"/>
        <v>61</v>
      </c>
      <c r="P37" s="154">
        <v>45</v>
      </c>
      <c r="Q37" s="33">
        <f>L37/V5</f>
        <v>2.9069767441860465E-3</v>
      </c>
      <c r="R37" s="33">
        <f>M37/W5</f>
        <v>2.5200458190148912E-2</v>
      </c>
      <c r="S37" s="33">
        <f>N37/X5</f>
        <v>5.5306427503736919E-2</v>
      </c>
      <c r="T37" s="33">
        <f>O37/Y5</f>
        <v>2.7354260089686097E-2</v>
      </c>
      <c r="U37" s="34">
        <f t="shared" si="3"/>
        <v>0.73770491803278693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3</v>
      </c>
      <c r="F38" s="131">
        <v>8</v>
      </c>
      <c r="G38" s="157">
        <f t="shared" si="4"/>
        <v>11</v>
      </c>
      <c r="H38" s="132">
        <v>1</v>
      </c>
      <c r="I38" s="131">
        <v>11</v>
      </c>
      <c r="J38" s="131">
        <v>26</v>
      </c>
      <c r="K38" s="159">
        <f t="shared" si="0"/>
        <v>38</v>
      </c>
      <c r="L38" s="169">
        <f t="shared" si="1"/>
        <v>1</v>
      </c>
      <c r="M38" s="158">
        <f t="shared" si="1"/>
        <v>14</v>
      </c>
      <c r="N38" s="158">
        <f t="shared" si="1"/>
        <v>34</v>
      </c>
      <c r="O38" s="157">
        <f t="shared" si="2"/>
        <v>49</v>
      </c>
      <c r="P38" s="181">
        <v>35</v>
      </c>
      <c r="Q38" s="33">
        <f>L38/V5</f>
        <v>1.4534883720930232E-3</v>
      </c>
      <c r="R38" s="33">
        <f>M38/W5</f>
        <v>1.6036655211912942E-2</v>
      </c>
      <c r="S38" s="33">
        <f>N38/X5</f>
        <v>5.0822122571001493E-2</v>
      </c>
      <c r="T38" s="33">
        <f>O38/Y5</f>
        <v>2.1973094170403589E-2</v>
      </c>
      <c r="U38" s="34">
        <f t="shared" si="3"/>
        <v>0.7142857142857143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/>
      <c r="E39" s="131"/>
      <c r="F39" s="131"/>
      <c r="G39" s="157">
        <f t="shared" si="4"/>
        <v>0</v>
      </c>
      <c r="H39" s="132"/>
      <c r="I39" s="131"/>
      <c r="J39" s="131"/>
      <c r="K39" s="159">
        <f t="shared" si="0"/>
        <v>0</v>
      </c>
      <c r="L39" s="169">
        <f t="shared" si="1"/>
        <v>0</v>
      </c>
      <c r="M39" s="158">
        <f t="shared" si="1"/>
        <v>0</v>
      </c>
      <c r="N39" s="158">
        <f t="shared" si="1"/>
        <v>0</v>
      </c>
      <c r="O39" s="157">
        <f t="shared" si="2"/>
        <v>0</v>
      </c>
      <c r="P39" s="181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/>
      <c r="F40" s="127"/>
      <c r="G40" s="160">
        <f t="shared" si="4"/>
        <v>0</v>
      </c>
      <c r="H40" s="129"/>
      <c r="I40" s="127"/>
      <c r="J40" s="127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8</v>
      </c>
      <c r="E41" s="151">
        <v>3</v>
      </c>
      <c r="F41" s="151">
        <v>5</v>
      </c>
      <c r="G41" s="168">
        <f t="shared" si="4"/>
        <v>16</v>
      </c>
      <c r="H41" s="152">
        <v>9</v>
      </c>
      <c r="I41" s="151">
        <v>5</v>
      </c>
      <c r="J41" s="151">
        <v>1</v>
      </c>
      <c r="K41" s="156">
        <f t="shared" si="0"/>
        <v>15</v>
      </c>
      <c r="L41" s="171">
        <f t="shared" si="1"/>
        <v>17</v>
      </c>
      <c r="M41" s="172">
        <f t="shared" si="1"/>
        <v>8</v>
      </c>
      <c r="N41" s="172">
        <f t="shared" si="1"/>
        <v>6</v>
      </c>
      <c r="O41" s="173">
        <f t="shared" si="2"/>
        <v>31</v>
      </c>
      <c r="P41" s="154">
        <v>7</v>
      </c>
      <c r="Q41" s="33">
        <f>L41/V5</f>
        <v>2.4709302325581394E-2</v>
      </c>
      <c r="R41" s="33">
        <f>M41/W5</f>
        <v>9.1638029782359683E-3</v>
      </c>
      <c r="S41" s="33">
        <f>N41/X5</f>
        <v>8.9686098654708519E-3</v>
      </c>
      <c r="T41" s="33">
        <f>O41/Y5</f>
        <v>1.390134529147982E-2</v>
      </c>
      <c r="U41" s="34">
        <f t="shared" si="3"/>
        <v>0.22580645161290322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98</v>
      </c>
      <c r="F47" s="151">
        <v>106</v>
      </c>
      <c r="G47" s="168">
        <f t="shared" si="4"/>
        <v>205</v>
      </c>
      <c r="H47" s="152">
        <v>1</v>
      </c>
      <c r="I47" s="151">
        <v>119</v>
      </c>
      <c r="J47" s="151">
        <v>308</v>
      </c>
      <c r="K47" s="156">
        <f t="shared" si="0"/>
        <v>428</v>
      </c>
      <c r="L47" s="171">
        <f t="shared" si="1"/>
        <v>2</v>
      </c>
      <c r="M47" s="172">
        <f t="shared" si="1"/>
        <v>217</v>
      </c>
      <c r="N47" s="172">
        <f t="shared" si="1"/>
        <v>414</v>
      </c>
      <c r="O47" s="173">
        <f t="shared" si="2"/>
        <v>633</v>
      </c>
      <c r="P47" s="154">
        <v>479</v>
      </c>
      <c r="Q47" s="33">
        <f>L47/V5</f>
        <v>2.9069767441860465E-3</v>
      </c>
      <c r="R47" s="33">
        <f>M47/W5</f>
        <v>0.24856815578465064</v>
      </c>
      <c r="S47" s="33">
        <f>N47/X5</f>
        <v>0.6188340807174888</v>
      </c>
      <c r="T47" s="33">
        <f>O47/Y5</f>
        <v>0.28385650224215248</v>
      </c>
      <c r="U47" s="34">
        <f t="shared" si="3"/>
        <v>0.75671406003159558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1</v>
      </c>
      <c r="E48" s="131">
        <v>67</v>
      </c>
      <c r="F48" s="131">
        <v>43</v>
      </c>
      <c r="G48" s="157">
        <f t="shared" si="4"/>
        <v>111</v>
      </c>
      <c r="H48" s="132"/>
      <c r="I48" s="131">
        <v>83</v>
      </c>
      <c r="J48" s="131">
        <v>111</v>
      </c>
      <c r="K48" s="159">
        <f t="shared" si="0"/>
        <v>194</v>
      </c>
      <c r="L48" s="169">
        <f t="shared" si="1"/>
        <v>1</v>
      </c>
      <c r="M48" s="158">
        <f t="shared" si="1"/>
        <v>150</v>
      </c>
      <c r="N48" s="158">
        <f t="shared" si="1"/>
        <v>154</v>
      </c>
      <c r="O48" s="157">
        <f t="shared" si="2"/>
        <v>305</v>
      </c>
      <c r="P48" s="181">
        <v>292</v>
      </c>
      <c r="Q48" s="33">
        <f>L48/V5</f>
        <v>1.4534883720930232E-3</v>
      </c>
      <c r="R48" s="33">
        <f>M48/W5</f>
        <v>0.1718213058419244</v>
      </c>
      <c r="S48" s="33">
        <f>N48/X5</f>
        <v>0.23019431988041852</v>
      </c>
      <c r="T48" s="33">
        <f>O48/Y5</f>
        <v>0.1367713004484305</v>
      </c>
      <c r="U48" s="34">
        <f t="shared" si="3"/>
        <v>0.95737704918032784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17</v>
      </c>
      <c r="F49" s="131">
        <v>36</v>
      </c>
      <c r="G49" s="157">
        <f t="shared" si="4"/>
        <v>53</v>
      </c>
      <c r="H49" s="132"/>
      <c r="I49" s="131">
        <v>13</v>
      </c>
      <c r="J49" s="131">
        <v>70</v>
      </c>
      <c r="K49" s="159">
        <f t="shared" si="0"/>
        <v>83</v>
      </c>
      <c r="L49" s="169">
        <f t="shared" si="1"/>
        <v>0</v>
      </c>
      <c r="M49" s="158">
        <f t="shared" si="1"/>
        <v>30</v>
      </c>
      <c r="N49" s="158">
        <f t="shared" si="1"/>
        <v>106</v>
      </c>
      <c r="O49" s="157">
        <f t="shared" si="2"/>
        <v>136</v>
      </c>
      <c r="P49" s="181">
        <v>113</v>
      </c>
      <c r="Q49" s="33">
        <f>L49/V5</f>
        <v>0</v>
      </c>
      <c r="R49" s="33">
        <f>M49/W5</f>
        <v>3.4364261168384883E-2</v>
      </c>
      <c r="S49" s="33">
        <f>N49/X5</f>
        <v>0.15844544095665172</v>
      </c>
      <c r="T49" s="33">
        <f>O49/Y5</f>
        <v>6.0986547085201792E-2</v>
      </c>
      <c r="U49" s="34">
        <f t="shared" si="3"/>
        <v>0.83088235294117652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17</v>
      </c>
      <c r="F52" s="131">
        <v>36</v>
      </c>
      <c r="G52" s="157">
        <f t="shared" si="4"/>
        <v>53</v>
      </c>
      <c r="H52" s="132"/>
      <c r="I52" s="131">
        <v>13</v>
      </c>
      <c r="J52" s="131">
        <v>70</v>
      </c>
      <c r="K52" s="159">
        <f t="shared" si="0"/>
        <v>83</v>
      </c>
      <c r="L52" s="169">
        <f t="shared" si="1"/>
        <v>0</v>
      </c>
      <c r="M52" s="158">
        <f t="shared" si="1"/>
        <v>30</v>
      </c>
      <c r="N52" s="158">
        <f t="shared" si="1"/>
        <v>106</v>
      </c>
      <c r="O52" s="157">
        <f t="shared" si="2"/>
        <v>136</v>
      </c>
      <c r="P52" s="181">
        <v>113</v>
      </c>
      <c r="Q52" s="33">
        <f>L52/V5</f>
        <v>0</v>
      </c>
      <c r="R52" s="33">
        <f>M52/W5</f>
        <v>3.4364261168384883E-2</v>
      </c>
      <c r="S52" s="33">
        <f>N52/X5</f>
        <v>0.15844544095665172</v>
      </c>
      <c r="T52" s="33">
        <f>O52/Y5</f>
        <v>6.0986547085201792E-2</v>
      </c>
      <c r="U52" s="34">
        <f t="shared" si="3"/>
        <v>0.83088235294117652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9</v>
      </c>
      <c r="F55" s="131">
        <v>27</v>
      </c>
      <c r="G55" s="157">
        <f t="shared" si="4"/>
        <v>36</v>
      </c>
      <c r="H55" s="132"/>
      <c r="I55" s="131">
        <v>26</v>
      </c>
      <c r="J55" s="131">
        <v>76</v>
      </c>
      <c r="K55" s="159">
        <f t="shared" si="0"/>
        <v>102</v>
      </c>
      <c r="L55" s="169">
        <f t="shared" si="1"/>
        <v>0</v>
      </c>
      <c r="M55" s="158">
        <f t="shared" si="1"/>
        <v>35</v>
      </c>
      <c r="N55" s="158">
        <f t="shared" si="1"/>
        <v>103</v>
      </c>
      <c r="O55" s="157">
        <f t="shared" si="2"/>
        <v>138</v>
      </c>
      <c r="P55" s="181">
        <v>74</v>
      </c>
      <c r="Q55" s="33">
        <f>L55/V5</f>
        <v>0</v>
      </c>
      <c r="R55" s="33">
        <f>M55/W5</f>
        <v>4.0091638029782363E-2</v>
      </c>
      <c r="S55" s="33">
        <f>N55/X5</f>
        <v>0.15396113602391628</v>
      </c>
      <c r="T55" s="33">
        <f>O55/Y5</f>
        <v>6.1883408071748879E-2</v>
      </c>
      <c r="U55" s="34">
        <f t="shared" si="3"/>
        <v>0.53623188405797106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9</v>
      </c>
      <c r="F57" s="131">
        <v>27</v>
      </c>
      <c r="G57" s="157">
        <f t="shared" si="4"/>
        <v>36</v>
      </c>
      <c r="H57" s="132"/>
      <c r="I57" s="131">
        <v>26</v>
      </c>
      <c r="J57" s="131">
        <v>76</v>
      </c>
      <c r="K57" s="159">
        <f t="shared" si="0"/>
        <v>102</v>
      </c>
      <c r="L57" s="169">
        <f t="shared" si="1"/>
        <v>0</v>
      </c>
      <c r="M57" s="158">
        <f t="shared" si="1"/>
        <v>35</v>
      </c>
      <c r="N57" s="158">
        <f t="shared" si="1"/>
        <v>103</v>
      </c>
      <c r="O57" s="157">
        <f t="shared" si="2"/>
        <v>138</v>
      </c>
      <c r="P57" s="181">
        <v>74</v>
      </c>
      <c r="Q57" s="33">
        <f>L57/V5</f>
        <v>0</v>
      </c>
      <c r="R57" s="33">
        <f>M57/W5</f>
        <v>4.0091638029782363E-2</v>
      </c>
      <c r="S57" s="33">
        <f>N57/X5</f>
        <v>0.15396113602391628</v>
      </c>
      <c r="T57" s="33">
        <f>O57/Y5</f>
        <v>6.1883408071748879E-2</v>
      </c>
      <c r="U57" s="34">
        <f t="shared" si="3"/>
        <v>0.53623188405797106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>
        <v>8</v>
      </c>
      <c r="G59" s="160">
        <f t="shared" si="4"/>
        <v>8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8</v>
      </c>
      <c r="O59" s="160">
        <f t="shared" si="2"/>
        <v>8</v>
      </c>
      <c r="P59" s="180">
        <v>2</v>
      </c>
      <c r="Q59" s="33">
        <f>L59/V5</f>
        <v>0</v>
      </c>
      <c r="R59" s="33">
        <f>M59/W5</f>
        <v>0</v>
      </c>
      <c r="S59" s="33">
        <f>N59/X5</f>
        <v>1.195814648729447E-2</v>
      </c>
      <c r="T59" s="33">
        <f>O59/Y5</f>
        <v>3.5874439461883408E-3</v>
      </c>
      <c r="U59" s="34">
        <f t="shared" si="3"/>
        <v>0.25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4</v>
      </c>
      <c r="E60" s="151">
        <v>5</v>
      </c>
      <c r="F60" s="151"/>
      <c r="G60" s="168">
        <f t="shared" si="4"/>
        <v>9</v>
      </c>
      <c r="H60" s="152">
        <v>3</v>
      </c>
      <c r="I60" s="151">
        <v>9</v>
      </c>
      <c r="J60" s="151">
        <v>6</v>
      </c>
      <c r="K60" s="156">
        <f t="shared" si="0"/>
        <v>18</v>
      </c>
      <c r="L60" s="171">
        <f t="shared" si="1"/>
        <v>7</v>
      </c>
      <c r="M60" s="172">
        <f t="shared" si="1"/>
        <v>14</v>
      </c>
      <c r="N60" s="172">
        <f t="shared" si="1"/>
        <v>6</v>
      </c>
      <c r="O60" s="173">
        <f t="shared" si="2"/>
        <v>27</v>
      </c>
      <c r="P60" s="154">
        <v>13</v>
      </c>
      <c r="Q60" s="33">
        <f>L60/V5</f>
        <v>1.0174418604651164E-2</v>
      </c>
      <c r="R60" s="33">
        <f>M60/W5</f>
        <v>1.6036655211912942E-2</v>
      </c>
      <c r="S60" s="33">
        <f>N60/X5</f>
        <v>8.9686098654708519E-3</v>
      </c>
      <c r="T60" s="33">
        <f>O60/Y5</f>
        <v>1.2107623318385651E-2</v>
      </c>
      <c r="U60" s="34">
        <f t="shared" si="3"/>
        <v>0.48148148148148145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3</v>
      </c>
      <c r="F62" s="131"/>
      <c r="G62" s="157">
        <f t="shared" si="4"/>
        <v>3</v>
      </c>
      <c r="H62" s="132">
        <v>2</v>
      </c>
      <c r="I62" s="131">
        <v>5</v>
      </c>
      <c r="J62" s="131">
        <v>2</v>
      </c>
      <c r="K62" s="159">
        <f t="shared" si="0"/>
        <v>9</v>
      </c>
      <c r="L62" s="169">
        <f t="shared" si="1"/>
        <v>2</v>
      </c>
      <c r="M62" s="158">
        <f t="shared" si="1"/>
        <v>8</v>
      </c>
      <c r="N62" s="158">
        <f t="shared" si="1"/>
        <v>2</v>
      </c>
      <c r="O62" s="157">
        <f t="shared" si="2"/>
        <v>12</v>
      </c>
      <c r="P62" s="181">
        <v>4</v>
      </c>
      <c r="Q62" s="33">
        <f>L62/V5</f>
        <v>2.9069767441860465E-3</v>
      </c>
      <c r="R62" s="33">
        <f>M62/W5</f>
        <v>9.1638029782359683E-3</v>
      </c>
      <c r="S62" s="33">
        <f>N62/X5</f>
        <v>2.9895366218236174E-3</v>
      </c>
      <c r="T62" s="33">
        <f>O62/Y5</f>
        <v>5.3811659192825115E-3</v>
      </c>
      <c r="U62" s="34">
        <f t="shared" si="3"/>
        <v>0.33333333333333331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4</v>
      </c>
      <c r="E63" s="127">
        <v>2</v>
      </c>
      <c r="F63" s="127"/>
      <c r="G63" s="160">
        <f t="shared" si="4"/>
        <v>6</v>
      </c>
      <c r="H63" s="129">
        <v>1</v>
      </c>
      <c r="I63" s="127">
        <v>4</v>
      </c>
      <c r="J63" s="127">
        <v>4</v>
      </c>
      <c r="K63" s="163">
        <f t="shared" si="0"/>
        <v>9</v>
      </c>
      <c r="L63" s="161">
        <f t="shared" si="1"/>
        <v>5</v>
      </c>
      <c r="M63" s="162">
        <f t="shared" si="1"/>
        <v>6</v>
      </c>
      <c r="N63" s="162">
        <f t="shared" si="1"/>
        <v>4</v>
      </c>
      <c r="O63" s="160">
        <f t="shared" si="2"/>
        <v>15</v>
      </c>
      <c r="P63" s="180">
        <v>9</v>
      </c>
      <c r="Q63" s="33">
        <f>L63/V5</f>
        <v>7.2674418604651162E-3</v>
      </c>
      <c r="R63" s="33">
        <f>M63/W5</f>
        <v>6.8728522336769758E-3</v>
      </c>
      <c r="S63" s="33">
        <f>N63/X5</f>
        <v>5.9790732436472349E-3</v>
      </c>
      <c r="T63" s="33">
        <f>O63/Y5</f>
        <v>6.7264573991031393E-3</v>
      </c>
      <c r="U63" s="34">
        <f t="shared" si="3"/>
        <v>0.6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12</v>
      </c>
      <c r="E64" s="151">
        <v>16</v>
      </c>
      <c r="F64" s="151">
        <v>14</v>
      </c>
      <c r="G64" s="168">
        <f t="shared" si="4"/>
        <v>42</v>
      </c>
      <c r="H64" s="152">
        <v>11</v>
      </c>
      <c r="I64" s="151">
        <v>60</v>
      </c>
      <c r="J64" s="151">
        <v>33</v>
      </c>
      <c r="K64" s="156">
        <f t="shared" si="0"/>
        <v>104</v>
      </c>
      <c r="L64" s="171">
        <f t="shared" si="1"/>
        <v>23</v>
      </c>
      <c r="M64" s="172">
        <f t="shared" si="1"/>
        <v>76</v>
      </c>
      <c r="N64" s="172">
        <f t="shared" si="1"/>
        <v>47</v>
      </c>
      <c r="O64" s="173">
        <f t="shared" si="2"/>
        <v>146</v>
      </c>
      <c r="P64" s="154">
        <v>4</v>
      </c>
      <c r="Q64" s="33">
        <f>L64/V5</f>
        <v>3.3430232558139532E-2</v>
      </c>
      <c r="R64" s="33">
        <f>M64/W5</f>
        <v>8.7056128293241691E-2</v>
      </c>
      <c r="S64" s="33">
        <f>N64/X5</f>
        <v>7.0254110612855011E-2</v>
      </c>
      <c r="T64" s="33">
        <f>O64/Y5</f>
        <v>6.5470852017937217E-2</v>
      </c>
      <c r="U64" s="34">
        <f t="shared" si="3"/>
        <v>2.7397260273972601E-2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1</v>
      </c>
      <c r="E65" s="131">
        <v>1</v>
      </c>
      <c r="F65" s="131">
        <v>3</v>
      </c>
      <c r="G65" s="157">
        <f t="shared" si="4"/>
        <v>5</v>
      </c>
      <c r="H65" s="132"/>
      <c r="I65" s="131">
        <v>3</v>
      </c>
      <c r="J65" s="131">
        <v>1</v>
      </c>
      <c r="K65" s="159">
        <f t="shared" si="0"/>
        <v>4</v>
      </c>
      <c r="L65" s="169">
        <f t="shared" si="1"/>
        <v>1</v>
      </c>
      <c r="M65" s="158">
        <f t="shared" si="1"/>
        <v>4</v>
      </c>
      <c r="N65" s="158">
        <f t="shared" si="1"/>
        <v>4</v>
      </c>
      <c r="O65" s="157">
        <f t="shared" si="2"/>
        <v>9</v>
      </c>
      <c r="P65" s="181">
        <v>4</v>
      </c>
      <c r="Q65" s="33">
        <f>L65/V5</f>
        <v>1.4534883720930232E-3</v>
      </c>
      <c r="R65" s="33">
        <f>M65/W5</f>
        <v>4.5819014891179842E-3</v>
      </c>
      <c r="S65" s="33">
        <f>N65/X5</f>
        <v>5.9790732436472349E-3</v>
      </c>
      <c r="T65" s="33">
        <f>O65/Y5</f>
        <v>4.0358744394618836E-3</v>
      </c>
      <c r="U65" s="34">
        <f t="shared" si="3"/>
        <v>0.44444444444444442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4</v>
      </c>
      <c r="E66" s="131">
        <v>5</v>
      </c>
      <c r="F66" s="131">
        <v>6</v>
      </c>
      <c r="G66" s="157">
        <f t="shared" si="4"/>
        <v>15</v>
      </c>
      <c r="H66" s="132">
        <v>7</v>
      </c>
      <c r="I66" s="131">
        <v>34</v>
      </c>
      <c r="J66" s="131">
        <v>14</v>
      </c>
      <c r="K66" s="159">
        <f t="shared" si="0"/>
        <v>55</v>
      </c>
      <c r="L66" s="169">
        <f t="shared" si="1"/>
        <v>11</v>
      </c>
      <c r="M66" s="158">
        <f t="shared" si="1"/>
        <v>39</v>
      </c>
      <c r="N66" s="158">
        <f t="shared" si="1"/>
        <v>20</v>
      </c>
      <c r="O66" s="157">
        <f t="shared" si="2"/>
        <v>70</v>
      </c>
      <c r="P66" s="181"/>
      <c r="Q66" s="33">
        <f>L66/V5</f>
        <v>1.5988372093023256E-2</v>
      </c>
      <c r="R66" s="33">
        <f>M66/W5</f>
        <v>4.4673539518900345E-2</v>
      </c>
      <c r="S66" s="33">
        <f>N66/X5</f>
        <v>2.9895366218236172E-2</v>
      </c>
      <c r="T66" s="33">
        <f>O66/Y5</f>
        <v>3.1390134529147982E-2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>
        <v>1</v>
      </c>
      <c r="I67" s="131"/>
      <c r="J67" s="131"/>
      <c r="K67" s="159">
        <f t="shared" si="0"/>
        <v>1</v>
      </c>
      <c r="L67" s="169">
        <f t="shared" si="1"/>
        <v>1</v>
      </c>
      <c r="M67" s="158">
        <f t="shared" si="1"/>
        <v>0</v>
      </c>
      <c r="N67" s="158">
        <f t="shared" si="1"/>
        <v>0</v>
      </c>
      <c r="O67" s="157">
        <f t="shared" si="2"/>
        <v>1</v>
      </c>
      <c r="P67" s="181"/>
      <c r="Q67" s="33">
        <f>L67/V5</f>
        <v>1.4534883720930232E-3</v>
      </c>
      <c r="R67" s="33">
        <f>M67/W5</f>
        <v>0</v>
      </c>
      <c r="S67" s="33">
        <f>N67/X5</f>
        <v>0</v>
      </c>
      <c r="T67" s="33">
        <f>O67/Y5</f>
        <v>4.4843049327354261E-4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1</v>
      </c>
      <c r="E69" s="151">
        <v>6</v>
      </c>
      <c r="F69" s="151"/>
      <c r="G69" s="168">
        <f t="shared" si="4"/>
        <v>7</v>
      </c>
      <c r="H69" s="152"/>
      <c r="I69" s="151">
        <v>5</v>
      </c>
      <c r="J69" s="151">
        <v>1</v>
      </c>
      <c r="K69" s="156">
        <f t="shared" si="0"/>
        <v>6</v>
      </c>
      <c r="L69" s="166">
        <f t="shared" si="1"/>
        <v>1</v>
      </c>
      <c r="M69" s="167">
        <f t="shared" si="1"/>
        <v>11</v>
      </c>
      <c r="N69" s="167">
        <f t="shared" si="1"/>
        <v>1</v>
      </c>
      <c r="O69" s="168">
        <f t="shared" si="2"/>
        <v>13</v>
      </c>
      <c r="P69" s="183"/>
      <c r="Q69" s="33">
        <f>L69/V5</f>
        <v>1.4534883720930232E-3</v>
      </c>
      <c r="R69" s="33">
        <f>M69/W5</f>
        <v>1.2600229095074456E-2</v>
      </c>
      <c r="S69" s="33">
        <f>N69/X5</f>
        <v>1.4947683109118087E-3</v>
      </c>
      <c r="T69" s="33">
        <f>O69/Y5</f>
        <v>5.8295964125560538E-3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1</v>
      </c>
      <c r="F70" s="131"/>
      <c r="G70" s="157">
        <f t="shared" si="4"/>
        <v>1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0</v>
      </c>
      <c r="O70" s="157">
        <f t="shared" si="2"/>
        <v>1</v>
      </c>
      <c r="P70" s="184"/>
      <c r="Q70" s="33">
        <f>L70/V5</f>
        <v>0</v>
      </c>
      <c r="R70" s="33">
        <f>M70/W5</f>
        <v>1.145475372279496E-3</v>
      </c>
      <c r="S70" s="33">
        <f>N70/X5</f>
        <v>0</v>
      </c>
      <c r="T70" s="33">
        <f>O70/Y5</f>
        <v>4.4843049327354261E-4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13</v>
      </c>
      <c r="E73" s="114">
        <v>20</v>
      </c>
      <c r="F73" s="114">
        <v>14</v>
      </c>
      <c r="G73" s="164">
        <f>D73+E73+F73</f>
        <v>47</v>
      </c>
      <c r="H73" s="115">
        <v>4</v>
      </c>
      <c r="I73" s="114">
        <v>51</v>
      </c>
      <c r="J73" s="114">
        <v>36</v>
      </c>
      <c r="K73" s="165">
        <f>H73+I73+J73</f>
        <v>91</v>
      </c>
      <c r="L73" s="170">
        <f t="shared" si="5"/>
        <v>17</v>
      </c>
      <c r="M73" s="155">
        <f t="shared" si="5"/>
        <v>71</v>
      </c>
      <c r="N73" s="155">
        <f t="shared" si="5"/>
        <v>50</v>
      </c>
      <c r="O73" s="164">
        <f>L73+M73+N73</f>
        <v>138</v>
      </c>
      <c r="P73" s="185">
        <v>14</v>
      </c>
      <c r="Q73" s="33">
        <f>L73/V5</f>
        <v>2.4709302325581394E-2</v>
      </c>
      <c r="R73" s="33">
        <f>M73/W5</f>
        <v>8.1328751431844218E-2</v>
      </c>
      <c r="S73" s="33">
        <f>N73/X5</f>
        <v>7.4738415545590436E-2</v>
      </c>
      <c r="T73" s="33">
        <f>O73/Y5</f>
        <v>6.1883408071748879E-2</v>
      </c>
      <c r="U73" s="34">
        <f>P73/O73</f>
        <v>0.10144927536231885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40</v>
      </c>
      <c r="E74" s="119">
        <f t="shared" si="6"/>
        <v>153</v>
      </c>
      <c r="F74" s="119">
        <f t="shared" si="6"/>
        <v>149</v>
      </c>
      <c r="G74" s="120">
        <f t="shared" si="6"/>
        <v>342</v>
      </c>
      <c r="H74" s="121">
        <f t="shared" si="6"/>
        <v>30</v>
      </c>
      <c r="I74" s="119">
        <f t="shared" si="6"/>
        <v>276</v>
      </c>
      <c r="J74" s="119">
        <f t="shared" si="6"/>
        <v>415</v>
      </c>
      <c r="K74" s="122">
        <f t="shared" si="6"/>
        <v>721</v>
      </c>
      <c r="L74" s="123">
        <f t="shared" si="6"/>
        <v>70</v>
      </c>
      <c r="M74" s="124">
        <f t="shared" si="6"/>
        <v>429</v>
      </c>
      <c r="N74" s="124">
        <f t="shared" si="6"/>
        <v>564</v>
      </c>
      <c r="O74" s="125">
        <f t="shared" si="6"/>
        <v>1063</v>
      </c>
      <c r="P74" s="126">
        <f t="shared" si="6"/>
        <v>572</v>
      </c>
      <c r="Q74" s="33">
        <f>L74/V5</f>
        <v>0.10174418604651163</v>
      </c>
      <c r="R74" s="33">
        <f>M74/W5</f>
        <v>0.49140893470790376</v>
      </c>
      <c r="S74" s="33">
        <f>N74/X5</f>
        <v>0.84304932735426008</v>
      </c>
      <c r="T74" s="33">
        <f>O74/Y5</f>
        <v>0.4766816143497758</v>
      </c>
      <c r="U74" s="34">
        <f>P74/O74</f>
        <v>0.53809971777986831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Y153"/>
  <sheetViews>
    <sheetView showZeros="0" topLeftCell="A61" zoomScale="80" zoomScaleNormal="80" workbookViewId="0">
      <selection activeCell="J61" sqref="J61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[1]ГБ2!$E$7</f>
        <v>667</v>
      </c>
      <c r="W5" s="6">
        <f>[1]ГБ2!$E$8</f>
        <v>668</v>
      </c>
      <c r="X5" s="6">
        <f>[1]ГБ2!$E$9</f>
        <v>665</v>
      </c>
      <c r="Y5" s="6">
        <f>SUM(V5:X5)</f>
        <v>2000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>
        <v>2</v>
      </c>
      <c r="E7" s="151">
        <v>1</v>
      </c>
      <c r="F7" s="151">
        <v>0</v>
      </c>
      <c r="G7" s="164">
        <f>D7+E7+F7</f>
        <v>3</v>
      </c>
      <c r="H7" s="152">
        <v>0</v>
      </c>
      <c r="I7" s="151">
        <v>0</v>
      </c>
      <c r="J7" s="151">
        <v>0</v>
      </c>
      <c r="K7" s="165">
        <f>H7+I7+J7</f>
        <v>0</v>
      </c>
      <c r="L7" s="166">
        <f>D7+H7</f>
        <v>2</v>
      </c>
      <c r="M7" s="167">
        <f>E7+I7</f>
        <v>1</v>
      </c>
      <c r="N7" s="167">
        <f>F7+J7</f>
        <v>0</v>
      </c>
      <c r="O7" s="168">
        <f>L7+M7+N7</f>
        <v>3</v>
      </c>
      <c r="P7" s="153"/>
      <c r="Q7" s="33">
        <f>L7/V5</f>
        <v>2.9985007496251873E-3</v>
      </c>
      <c r="R7" s="33">
        <f>M7/W5</f>
        <v>1.4970059880239522E-3</v>
      </c>
      <c r="S7" s="33">
        <f>N7/X5</f>
        <v>0</v>
      </c>
      <c r="T7" s="33">
        <f>O7/Y5</f>
        <v>1.5E-3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>
        <v>2</v>
      </c>
      <c r="E8" s="175">
        <v>1</v>
      </c>
      <c r="F8" s="175">
        <v>0</v>
      </c>
      <c r="G8" s="160">
        <f>D8+E8+F8</f>
        <v>3</v>
      </c>
      <c r="H8" s="176">
        <v>0</v>
      </c>
      <c r="I8" s="175">
        <v>0</v>
      </c>
      <c r="J8" s="175">
        <v>0</v>
      </c>
      <c r="K8" s="163">
        <f t="shared" ref="K8:K71" si="0">H8+I8+J8</f>
        <v>0</v>
      </c>
      <c r="L8" s="161">
        <f t="shared" ref="L8:N69" si="1">D8+H8</f>
        <v>2</v>
      </c>
      <c r="M8" s="162">
        <f t="shared" si="1"/>
        <v>1</v>
      </c>
      <c r="N8" s="162">
        <f t="shared" si="1"/>
        <v>0</v>
      </c>
      <c r="O8" s="160">
        <f t="shared" ref="O8:O71" si="2">L8+M8+N8</f>
        <v>3</v>
      </c>
      <c r="P8" s="180"/>
      <c r="Q8" s="33">
        <f>L8/V5</f>
        <v>2.9985007496251873E-3</v>
      </c>
      <c r="R8" s="33">
        <f>M8/W5</f>
        <v>1.4970059880239522E-3</v>
      </c>
      <c r="S8" s="33">
        <f>N8/X5</f>
        <v>0</v>
      </c>
      <c r="T8" s="33">
        <f>O8/Y5</f>
        <v>1.5E-3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>
        <v>0</v>
      </c>
      <c r="E9" s="151">
        <v>0</v>
      </c>
      <c r="F9" s="151">
        <v>0</v>
      </c>
      <c r="G9" s="168">
        <f t="shared" ref="G9:G72" si="4">D9+E9+F9</f>
        <v>0</v>
      </c>
      <c r="H9" s="152">
        <v>0</v>
      </c>
      <c r="I9" s="151">
        <v>0</v>
      </c>
      <c r="J9" s="151">
        <v>0</v>
      </c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>
        <v>0</v>
      </c>
      <c r="E10" s="178">
        <v>0</v>
      </c>
      <c r="F10" s="178">
        <v>0</v>
      </c>
      <c r="G10" s="157">
        <f t="shared" si="4"/>
        <v>0</v>
      </c>
      <c r="H10" s="179">
        <v>0</v>
      </c>
      <c r="I10" s="178">
        <v>0</v>
      </c>
      <c r="J10" s="178">
        <v>0</v>
      </c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>
        <v>0</v>
      </c>
      <c r="E11" s="178">
        <v>0</v>
      </c>
      <c r="F11" s="178">
        <v>0</v>
      </c>
      <c r="G11" s="157">
        <f t="shared" si="4"/>
        <v>0</v>
      </c>
      <c r="H11" s="179">
        <v>0</v>
      </c>
      <c r="I11" s="178">
        <v>0</v>
      </c>
      <c r="J11" s="178">
        <v>0</v>
      </c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>
        <v>0</v>
      </c>
      <c r="E12" s="178">
        <v>0</v>
      </c>
      <c r="F12" s="178">
        <v>0</v>
      </c>
      <c r="G12" s="157">
        <f t="shared" si="4"/>
        <v>0</v>
      </c>
      <c r="H12" s="179">
        <v>0</v>
      </c>
      <c r="I12" s="178">
        <v>0</v>
      </c>
      <c r="J12" s="178">
        <v>0</v>
      </c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>
        <v>0</v>
      </c>
      <c r="E13" s="178">
        <v>0</v>
      </c>
      <c r="F13" s="178">
        <v>0</v>
      </c>
      <c r="G13" s="157">
        <f t="shared" si="4"/>
        <v>0</v>
      </c>
      <c r="H13" s="179">
        <v>0</v>
      </c>
      <c r="I13" s="178">
        <v>0</v>
      </c>
      <c r="J13" s="178">
        <v>0</v>
      </c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>
        <v>0</v>
      </c>
      <c r="E14" s="178">
        <v>0</v>
      </c>
      <c r="F14" s="178">
        <v>0</v>
      </c>
      <c r="G14" s="157">
        <f t="shared" si="4"/>
        <v>0</v>
      </c>
      <c r="H14" s="179">
        <v>0</v>
      </c>
      <c r="I14" s="178">
        <v>0</v>
      </c>
      <c r="J14" s="178">
        <v>0</v>
      </c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>
        <v>0</v>
      </c>
      <c r="E15" s="178">
        <v>0</v>
      </c>
      <c r="F15" s="178">
        <v>0</v>
      </c>
      <c r="G15" s="157">
        <f t="shared" si="4"/>
        <v>0</v>
      </c>
      <c r="H15" s="179">
        <v>0</v>
      </c>
      <c r="I15" s="178">
        <v>0</v>
      </c>
      <c r="J15" s="178">
        <v>0</v>
      </c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>
        <v>0</v>
      </c>
      <c r="E16" s="178">
        <v>0</v>
      </c>
      <c r="F16" s="178">
        <v>0</v>
      </c>
      <c r="G16" s="157">
        <f t="shared" si="4"/>
        <v>0</v>
      </c>
      <c r="H16" s="179">
        <v>0</v>
      </c>
      <c r="I16" s="178">
        <v>0</v>
      </c>
      <c r="J16" s="178">
        <v>0</v>
      </c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>
        <v>0</v>
      </c>
      <c r="E17" s="178">
        <v>0</v>
      </c>
      <c r="F17" s="178">
        <v>0</v>
      </c>
      <c r="G17" s="157">
        <f t="shared" si="4"/>
        <v>0</v>
      </c>
      <c r="H17" s="179">
        <v>0</v>
      </c>
      <c r="I17" s="178">
        <v>0</v>
      </c>
      <c r="J17" s="178">
        <v>0</v>
      </c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>
        <v>0</v>
      </c>
      <c r="E18" s="178">
        <v>0</v>
      </c>
      <c r="F18" s="178">
        <v>0</v>
      </c>
      <c r="G18" s="157">
        <f t="shared" si="4"/>
        <v>0</v>
      </c>
      <c r="H18" s="179">
        <v>0</v>
      </c>
      <c r="I18" s="178">
        <v>0</v>
      </c>
      <c r="J18" s="178">
        <v>0</v>
      </c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>
        <v>0</v>
      </c>
      <c r="E19" s="178">
        <v>0</v>
      </c>
      <c r="F19" s="178">
        <v>0</v>
      </c>
      <c r="G19" s="157">
        <f t="shared" si="4"/>
        <v>0</v>
      </c>
      <c r="H19" s="179">
        <v>0</v>
      </c>
      <c r="I19" s="178">
        <v>0</v>
      </c>
      <c r="J19" s="178">
        <v>0</v>
      </c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>
        <v>0</v>
      </c>
      <c r="E20" s="178">
        <v>0</v>
      </c>
      <c r="F20" s="178">
        <v>0</v>
      </c>
      <c r="G20" s="157">
        <f t="shared" si="4"/>
        <v>0</v>
      </c>
      <c r="H20" s="179">
        <v>0</v>
      </c>
      <c r="I20" s="178">
        <v>0</v>
      </c>
      <c r="J20" s="178">
        <v>0</v>
      </c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>
        <v>0</v>
      </c>
      <c r="E21" s="178">
        <v>0</v>
      </c>
      <c r="F21" s="178">
        <v>0</v>
      </c>
      <c r="G21" s="157">
        <f t="shared" si="4"/>
        <v>0</v>
      </c>
      <c r="H21" s="179">
        <v>0</v>
      </c>
      <c r="I21" s="178">
        <v>0</v>
      </c>
      <c r="J21" s="178">
        <v>0</v>
      </c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>
        <v>0</v>
      </c>
      <c r="E22" s="178">
        <v>0</v>
      </c>
      <c r="F22" s="178">
        <v>0</v>
      </c>
      <c r="G22" s="157">
        <f t="shared" si="4"/>
        <v>0</v>
      </c>
      <c r="H22" s="179">
        <v>0</v>
      </c>
      <c r="I22" s="178">
        <v>0</v>
      </c>
      <c r="J22" s="178">
        <v>0</v>
      </c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>
        <v>0</v>
      </c>
      <c r="E23" s="178">
        <v>0</v>
      </c>
      <c r="F23" s="178">
        <v>0</v>
      </c>
      <c r="G23" s="157">
        <f t="shared" si="4"/>
        <v>0</v>
      </c>
      <c r="H23" s="179">
        <v>0</v>
      </c>
      <c r="I23" s="178">
        <v>0</v>
      </c>
      <c r="J23" s="178">
        <v>0</v>
      </c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>
        <v>0</v>
      </c>
      <c r="E24" s="178">
        <v>0</v>
      </c>
      <c r="F24" s="178">
        <v>0</v>
      </c>
      <c r="G24" s="157">
        <f t="shared" si="4"/>
        <v>0</v>
      </c>
      <c r="H24" s="179">
        <v>0</v>
      </c>
      <c r="I24" s="178">
        <v>0</v>
      </c>
      <c r="J24" s="178">
        <v>0</v>
      </c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>
        <v>0</v>
      </c>
      <c r="E25" s="178">
        <v>0</v>
      </c>
      <c r="F25" s="178">
        <v>0</v>
      </c>
      <c r="G25" s="157">
        <f t="shared" si="4"/>
        <v>0</v>
      </c>
      <c r="H25" s="179">
        <v>0</v>
      </c>
      <c r="I25" s="178">
        <v>0</v>
      </c>
      <c r="J25" s="178">
        <v>0</v>
      </c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>
        <v>0</v>
      </c>
      <c r="E26" s="178">
        <v>0</v>
      </c>
      <c r="F26" s="178">
        <v>0</v>
      </c>
      <c r="G26" s="157">
        <f t="shared" si="4"/>
        <v>0</v>
      </c>
      <c r="H26" s="179">
        <v>0</v>
      </c>
      <c r="I26" s="178">
        <v>0</v>
      </c>
      <c r="J26" s="178">
        <v>0</v>
      </c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>
        <v>0</v>
      </c>
      <c r="E27" s="178">
        <v>0</v>
      </c>
      <c r="F27" s="178">
        <v>0</v>
      </c>
      <c r="G27" s="157">
        <f t="shared" si="4"/>
        <v>0</v>
      </c>
      <c r="H27" s="179">
        <v>0</v>
      </c>
      <c r="I27" s="178">
        <v>0</v>
      </c>
      <c r="J27" s="178">
        <v>0</v>
      </c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>
        <v>0</v>
      </c>
      <c r="E28" s="178">
        <v>0</v>
      </c>
      <c r="F28" s="178">
        <v>0</v>
      </c>
      <c r="G28" s="157">
        <f t="shared" si="4"/>
        <v>0</v>
      </c>
      <c r="H28" s="179">
        <v>0</v>
      </c>
      <c r="I28" s="178">
        <v>0</v>
      </c>
      <c r="J28" s="178">
        <v>0</v>
      </c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>
        <v>0</v>
      </c>
      <c r="E29" s="178">
        <v>0</v>
      </c>
      <c r="F29" s="178">
        <v>0</v>
      </c>
      <c r="G29" s="157">
        <f t="shared" si="4"/>
        <v>0</v>
      </c>
      <c r="H29" s="179">
        <v>0</v>
      </c>
      <c r="I29" s="178">
        <v>0</v>
      </c>
      <c r="J29" s="178">
        <v>0</v>
      </c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>
        <v>0</v>
      </c>
      <c r="E30" s="178">
        <v>0</v>
      </c>
      <c r="F30" s="178">
        <v>0</v>
      </c>
      <c r="G30" s="157">
        <f t="shared" si="4"/>
        <v>0</v>
      </c>
      <c r="H30" s="179">
        <v>0</v>
      </c>
      <c r="I30" s="178">
        <v>0</v>
      </c>
      <c r="J30" s="178">
        <v>0</v>
      </c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>
        <v>0</v>
      </c>
      <c r="E31" s="178">
        <v>0</v>
      </c>
      <c r="F31" s="178">
        <v>0</v>
      </c>
      <c r="G31" s="157">
        <f t="shared" si="4"/>
        <v>0</v>
      </c>
      <c r="H31" s="179">
        <v>0</v>
      </c>
      <c r="I31" s="178">
        <v>0</v>
      </c>
      <c r="J31" s="178">
        <v>0</v>
      </c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>
        <v>0</v>
      </c>
      <c r="E32" s="178">
        <v>0</v>
      </c>
      <c r="F32" s="178">
        <v>0</v>
      </c>
      <c r="G32" s="157">
        <f t="shared" si="4"/>
        <v>0</v>
      </c>
      <c r="H32" s="179">
        <v>0</v>
      </c>
      <c r="I32" s="178">
        <v>0</v>
      </c>
      <c r="J32" s="178">
        <v>0</v>
      </c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>
        <v>0</v>
      </c>
      <c r="E33" s="178">
        <v>0</v>
      </c>
      <c r="F33" s="178">
        <v>0</v>
      </c>
      <c r="G33" s="157">
        <f t="shared" si="4"/>
        <v>0</v>
      </c>
      <c r="H33" s="179">
        <v>0</v>
      </c>
      <c r="I33" s="178">
        <v>0</v>
      </c>
      <c r="J33" s="178">
        <v>0</v>
      </c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>
        <v>0</v>
      </c>
      <c r="E34" s="175">
        <v>0</v>
      </c>
      <c r="F34" s="175">
        <v>0</v>
      </c>
      <c r="G34" s="160">
        <f t="shared" si="4"/>
        <v>0</v>
      </c>
      <c r="H34" s="176">
        <v>0</v>
      </c>
      <c r="I34" s="175">
        <v>0</v>
      </c>
      <c r="J34" s="175">
        <v>0</v>
      </c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>
        <v>15</v>
      </c>
      <c r="E35" s="151">
        <v>17</v>
      </c>
      <c r="F35" s="151">
        <v>23</v>
      </c>
      <c r="G35" s="168">
        <f t="shared" si="4"/>
        <v>55</v>
      </c>
      <c r="H35" s="152">
        <v>18</v>
      </c>
      <c r="I35" s="151">
        <v>21</v>
      </c>
      <c r="J35" s="151">
        <v>29</v>
      </c>
      <c r="K35" s="156">
        <f t="shared" si="0"/>
        <v>68</v>
      </c>
      <c r="L35" s="171">
        <f t="shared" si="1"/>
        <v>33</v>
      </c>
      <c r="M35" s="172">
        <f t="shared" si="1"/>
        <v>38</v>
      </c>
      <c r="N35" s="172">
        <f t="shared" si="1"/>
        <v>52</v>
      </c>
      <c r="O35" s="173">
        <f t="shared" si="2"/>
        <v>123</v>
      </c>
      <c r="P35" s="154"/>
      <c r="Q35" s="33">
        <f>L35/V5</f>
        <v>4.9475262368815595E-2</v>
      </c>
      <c r="R35" s="33">
        <f>M35/W5</f>
        <v>5.6886227544910177E-2</v>
      </c>
      <c r="S35" s="33">
        <f>N35/X5</f>
        <v>7.8195488721804512E-2</v>
      </c>
      <c r="T35" s="33">
        <f>O35/Y5</f>
        <v>6.1499999999999999E-2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>
        <v>15</v>
      </c>
      <c r="E36" s="175">
        <v>17</v>
      </c>
      <c r="F36" s="175">
        <v>23</v>
      </c>
      <c r="G36" s="160">
        <f t="shared" si="4"/>
        <v>55</v>
      </c>
      <c r="H36" s="176">
        <v>18</v>
      </c>
      <c r="I36" s="175">
        <v>21</v>
      </c>
      <c r="J36" s="175">
        <v>29</v>
      </c>
      <c r="K36" s="163">
        <f t="shared" si="0"/>
        <v>68</v>
      </c>
      <c r="L36" s="161">
        <f t="shared" si="1"/>
        <v>33</v>
      </c>
      <c r="M36" s="162">
        <f t="shared" si="1"/>
        <v>38</v>
      </c>
      <c r="N36" s="162">
        <f t="shared" si="1"/>
        <v>52</v>
      </c>
      <c r="O36" s="160">
        <f t="shared" si="2"/>
        <v>123</v>
      </c>
      <c r="P36" s="180"/>
      <c r="Q36" s="33">
        <f>L36/V5</f>
        <v>4.9475262368815595E-2</v>
      </c>
      <c r="R36" s="33">
        <f>M36/W5</f>
        <v>5.6886227544910177E-2</v>
      </c>
      <c r="S36" s="33">
        <f>N36/X5</f>
        <v>7.8195488721804512E-2</v>
      </c>
      <c r="T36" s="33">
        <f>O36/Y5</f>
        <v>6.1499999999999999E-2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12</v>
      </c>
      <c r="E37" s="151">
        <v>29</v>
      </c>
      <c r="F37" s="151">
        <v>46</v>
      </c>
      <c r="G37" s="168">
        <f t="shared" si="4"/>
        <v>87</v>
      </c>
      <c r="H37" s="152">
        <v>17</v>
      </c>
      <c r="I37" s="151">
        <v>35</v>
      </c>
      <c r="J37" s="151">
        <v>116</v>
      </c>
      <c r="K37" s="156">
        <f t="shared" si="0"/>
        <v>168</v>
      </c>
      <c r="L37" s="171">
        <f t="shared" si="1"/>
        <v>29</v>
      </c>
      <c r="M37" s="172">
        <f t="shared" si="1"/>
        <v>64</v>
      </c>
      <c r="N37" s="172">
        <f t="shared" si="1"/>
        <v>162</v>
      </c>
      <c r="O37" s="173">
        <f t="shared" si="2"/>
        <v>255</v>
      </c>
      <c r="P37" s="154"/>
      <c r="Q37" s="33">
        <f>L37/V5</f>
        <v>4.3478260869565216E-2</v>
      </c>
      <c r="R37" s="33">
        <f>M37/W5</f>
        <v>9.580838323353294E-2</v>
      </c>
      <c r="S37" s="33">
        <f>N37/X5</f>
        <v>0.24360902255639097</v>
      </c>
      <c r="T37" s="33">
        <f>O37/Y5</f>
        <v>0.1275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>
        <v>2</v>
      </c>
      <c r="E38" s="178">
        <v>10</v>
      </c>
      <c r="F38" s="178">
        <v>12</v>
      </c>
      <c r="G38" s="157">
        <f t="shared" si="4"/>
        <v>24</v>
      </c>
      <c r="H38" s="179">
        <v>3</v>
      </c>
      <c r="I38" s="178">
        <v>12</v>
      </c>
      <c r="J38" s="178">
        <v>49</v>
      </c>
      <c r="K38" s="159">
        <f t="shared" si="0"/>
        <v>64</v>
      </c>
      <c r="L38" s="169">
        <f t="shared" si="1"/>
        <v>5</v>
      </c>
      <c r="M38" s="158">
        <f t="shared" si="1"/>
        <v>22</v>
      </c>
      <c r="N38" s="158">
        <f t="shared" si="1"/>
        <v>61</v>
      </c>
      <c r="O38" s="157">
        <f t="shared" si="2"/>
        <v>88</v>
      </c>
      <c r="P38" s="181"/>
      <c r="Q38" s="33">
        <f>L38/V5</f>
        <v>7.4962518740629685E-3</v>
      </c>
      <c r="R38" s="33">
        <f>M38/W5</f>
        <v>3.2934131736526949E-2</v>
      </c>
      <c r="S38" s="33">
        <f>N38/X5</f>
        <v>9.1729323308270674E-2</v>
      </c>
      <c r="T38" s="33">
        <f>O38/Y5</f>
        <v>4.3999999999999997E-2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10</v>
      </c>
      <c r="E39" s="178">
        <v>19</v>
      </c>
      <c r="F39" s="178">
        <v>34</v>
      </c>
      <c r="G39" s="157">
        <f t="shared" si="4"/>
        <v>63</v>
      </c>
      <c r="H39" s="179">
        <v>14</v>
      </c>
      <c r="I39" s="178">
        <v>23</v>
      </c>
      <c r="J39" s="178">
        <v>67</v>
      </c>
      <c r="K39" s="159">
        <f t="shared" si="0"/>
        <v>104</v>
      </c>
      <c r="L39" s="169">
        <f t="shared" si="1"/>
        <v>24</v>
      </c>
      <c r="M39" s="158">
        <f t="shared" si="1"/>
        <v>42</v>
      </c>
      <c r="N39" s="158">
        <f t="shared" si="1"/>
        <v>101</v>
      </c>
      <c r="O39" s="157">
        <f t="shared" si="2"/>
        <v>167</v>
      </c>
      <c r="P39" s="181"/>
      <c r="Q39" s="33">
        <f>L39/V5</f>
        <v>3.5982008995502246E-2</v>
      </c>
      <c r="R39" s="33">
        <f>M39/W5</f>
        <v>6.2874251497005984E-2</v>
      </c>
      <c r="S39" s="33">
        <f>N39/X5</f>
        <v>0.15187969924812031</v>
      </c>
      <c r="T39" s="33">
        <f>O39/Y5</f>
        <v>8.3500000000000005E-2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0</v>
      </c>
      <c r="E40" s="175">
        <v>0</v>
      </c>
      <c r="F40" s="175">
        <v>0</v>
      </c>
      <c r="G40" s="160">
        <f t="shared" si="4"/>
        <v>0</v>
      </c>
      <c r="H40" s="176">
        <v>0</v>
      </c>
      <c r="I40" s="175">
        <v>0</v>
      </c>
      <c r="J40" s="175">
        <v>0</v>
      </c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0</v>
      </c>
      <c r="E41" s="151">
        <v>0</v>
      </c>
      <c r="F41" s="151">
        <v>0</v>
      </c>
      <c r="G41" s="168">
        <f t="shared" si="4"/>
        <v>0</v>
      </c>
      <c r="H41" s="152">
        <v>7</v>
      </c>
      <c r="I41" s="151">
        <v>3</v>
      </c>
      <c r="J41" s="151">
        <v>0</v>
      </c>
      <c r="K41" s="156">
        <f t="shared" si="0"/>
        <v>10</v>
      </c>
      <c r="L41" s="171">
        <f t="shared" si="1"/>
        <v>7</v>
      </c>
      <c r="M41" s="172">
        <f t="shared" si="1"/>
        <v>3</v>
      </c>
      <c r="N41" s="172">
        <f t="shared" si="1"/>
        <v>0</v>
      </c>
      <c r="O41" s="173">
        <f t="shared" si="2"/>
        <v>10</v>
      </c>
      <c r="P41" s="154"/>
      <c r="Q41" s="33">
        <f>L41/V5</f>
        <v>1.0494752623688156E-2</v>
      </c>
      <c r="R41" s="33">
        <f>M41/W5</f>
        <v>4.4910179640718561E-3</v>
      </c>
      <c r="S41" s="33">
        <f>N41/X5</f>
        <v>0</v>
      </c>
      <c r="T41" s="33">
        <f>O41/Y5</f>
        <v>5.0000000000000001E-3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74">
        <v>0</v>
      </c>
      <c r="E42" s="175">
        <v>0</v>
      </c>
      <c r="F42" s="175">
        <v>0</v>
      </c>
      <c r="G42" s="160">
        <f t="shared" si="4"/>
        <v>0</v>
      </c>
      <c r="H42" s="176">
        <v>0</v>
      </c>
      <c r="I42" s="175">
        <v>0</v>
      </c>
      <c r="J42" s="175">
        <v>0</v>
      </c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>
        <v>0</v>
      </c>
      <c r="E43" s="151">
        <v>15</v>
      </c>
      <c r="F43" s="151">
        <v>76</v>
      </c>
      <c r="G43" s="168">
        <f t="shared" si="4"/>
        <v>91</v>
      </c>
      <c r="H43" s="152">
        <v>0</v>
      </c>
      <c r="I43" s="151">
        <v>19</v>
      </c>
      <c r="J43" s="151">
        <v>86</v>
      </c>
      <c r="K43" s="156">
        <f t="shared" si="0"/>
        <v>105</v>
      </c>
      <c r="L43" s="171">
        <f t="shared" si="1"/>
        <v>0</v>
      </c>
      <c r="M43" s="172">
        <f t="shared" si="1"/>
        <v>34</v>
      </c>
      <c r="N43" s="172">
        <f t="shared" si="1"/>
        <v>162</v>
      </c>
      <c r="O43" s="173">
        <f t="shared" si="2"/>
        <v>196</v>
      </c>
      <c r="P43" s="154"/>
      <c r="Q43" s="33">
        <f>L43/V5</f>
        <v>0</v>
      </c>
      <c r="R43" s="33">
        <f>M43/W5</f>
        <v>5.089820359281437E-2</v>
      </c>
      <c r="S43" s="33">
        <f>N43/X5</f>
        <v>0.24360902255639097</v>
      </c>
      <c r="T43" s="33">
        <f>O43/Y5</f>
        <v>9.8000000000000004E-2</v>
      </c>
      <c r="U43" s="34">
        <f t="shared" si="3"/>
        <v>0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77">
        <v>0</v>
      </c>
      <c r="E44" s="178">
        <v>0</v>
      </c>
      <c r="F44" s="178">
        <v>35</v>
      </c>
      <c r="G44" s="157">
        <f t="shared" si="4"/>
        <v>35</v>
      </c>
      <c r="H44" s="179">
        <v>0</v>
      </c>
      <c r="I44" s="178">
        <v>0</v>
      </c>
      <c r="J44" s="178">
        <v>42</v>
      </c>
      <c r="K44" s="159">
        <f t="shared" si="0"/>
        <v>42</v>
      </c>
      <c r="L44" s="169">
        <f t="shared" si="1"/>
        <v>0</v>
      </c>
      <c r="M44" s="158">
        <f t="shared" si="1"/>
        <v>0</v>
      </c>
      <c r="N44" s="158">
        <f t="shared" si="1"/>
        <v>77</v>
      </c>
      <c r="O44" s="157">
        <f t="shared" si="2"/>
        <v>77</v>
      </c>
      <c r="P44" s="181"/>
      <c r="Q44" s="33">
        <f>L44/V5</f>
        <v>0</v>
      </c>
      <c r="R44" s="33">
        <f>M44/W5</f>
        <v>0</v>
      </c>
      <c r="S44" s="33">
        <f>N44/X5</f>
        <v>0.11578947368421053</v>
      </c>
      <c r="T44" s="33">
        <f>O44/Y5</f>
        <v>3.85E-2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>
        <v>0</v>
      </c>
      <c r="E45" s="178">
        <v>3</v>
      </c>
      <c r="F45" s="178">
        <v>23</v>
      </c>
      <c r="G45" s="157">
        <f t="shared" si="4"/>
        <v>26</v>
      </c>
      <c r="H45" s="179">
        <v>0</v>
      </c>
      <c r="I45" s="178">
        <v>4</v>
      </c>
      <c r="J45" s="178">
        <v>25</v>
      </c>
      <c r="K45" s="159">
        <f t="shared" si="0"/>
        <v>29</v>
      </c>
      <c r="L45" s="169">
        <f t="shared" si="1"/>
        <v>0</v>
      </c>
      <c r="M45" s="158">
        <f t="shared" si="1"/>
        <v>7</v>
      </c>
      <c r="N45" s="158">
        <f t="shared" si="1"/>
        <v>48</v>
      </c>
      <c r="O45" s="157">
        <f t="shared" si="2"/>
        <v>55</v>
      </c>
      <c r="P45" s="181"/>
      <c r="Q45" s="33">
        <f>L45/V5</f>
        <v>0</v>
      </c>
      <c r="R45" s="33">
        <f>M45/W5</f>
        <v>1.0479041916167664E-2</v>
      </c>
      <c r="S45" s="33">
        <f>N45/X5</f>
        <v>7.2180451127819553E-2</v>
      </c>
      <c r="T45" s="33">
        <f>O45/Y5</f>
        <v>2.75E-2</v>
      </c>
      <c r="U45" s="34">
        <f t="shared" si="3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>
        <v>0</v>
      </c>
      <c r="E46" s="175">
        <v>12</v>
      </c>
      <c r="F46" s="175">
        <v>18</v>
      </c>
      <c r="G46" s="160">
        <f t="shared" si="4"/>
        <v>30</v>
      </c>
      <c r="H46" s="176">
        <v>0</v>
      </c>
      <c r="I46" s="175">
        <v>15</v>
      </c>
      <c r="J46" s="175">
        <v>19</v>
      </c>
      <c r="K46" s="163">
        <f t="shared" si="0"/>
        <v>34</v>
      </c>
      <c r="L46" s="161">
        <f t="shared" si="1"/>
        <v>0</v>
      </c>
      <c r="M46" s="162">
        <f t="shared" si="1"/>
        <v>27</v>
      </c>
      <c r="N46" s="162">
        <f t="shared" si="1"/>
        <v>37</v>
      </c>
      <c r="O46" s="160">
        <f t="shared" si="2"/>
        <v>64</v>
      </c>
      <c r="P46" s="180"/>
      <c r="Q46" s="33">
        <f>L46/V5</f>
        <v>0</v>
      </c>
      <c r="R46" s="33">
        <f>M46/W5</f>
        <v>4.0419161676646706E-2</v>
      </c>
      <c r="S46" s="33">
        <f>N46/X5</f>
        <v>5.5639097744360905E-2</v>
      </c>
      <c r="T46" s="33">
        <f>O46/Y5</f>
        <v>3.2000000000000001E-2</v>
      </c>
      <c r="U46" s="34">
        <f t="shared" si="3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0</v>
      </c>
      <c r="E47" s="151">
        <v>226</v>
      </c>
      <c r="F47" s="151">
        <v>342</v>
      </c>
      <c r="G47" s="168">
        <f t="shared" si="4"/>
        <v>568</v>
      </c>
      <c r="H47" s="152">
        <v>0</v>
      </c>
      <c r="I47" s="151">
        <v>5</v>
      </c>
      <c r="J47" s="151">
        <v>2</v>
      </c>
      <c r="K47" s="156">
        <f t="shared" si="0"/>
        <v>7</v>
      </c>
      <c r="L47" s="171">
        <f t="shared" si="1"/>
        <v>0</v>
      </c>
      <c r="M47" s="172">
        <f t="shared" si="1"/>
        <v>231</v>
      </c>
      <c r="N47" s="172">
        <f t="shared" si="1"/>
        <v>344</v>
      </c>
      <c r="O47" s="173">
        <f t="shared" si="2"/>
        <v>575</v>
      </c>
      <c r="P47" s="154"/>
      <c r="Q47" s="33">
        <f>L47/V5</f>
        <v>0</v>
      </c>
      <c r="R47" s="33">
        <f>M47/W5</f>
        <v>0.34580838323353291</v>
      </c>
      <c r="S47" s="33">
        <f>N47/X5</f>
        <v>0.5172932330827068</v>
      </c>
      <c r="T47" s="33">
        <f>O47/Y5</f>
        <v>0.28749999999999998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>
        <v>0</v>
      </c>
      <c r="E48" s="178">
        <v>123</v>
      </c>
      <c r="F48" s="178">
        <v>184</v>
      </c>
      <c r="G48" s="157">
        <f t="shared" si="4"/>
        <v>307</v>
      </c>
      <c r="H48" s="179">
        <v>0</v>
      </c>
      <c r="I48" s="178">
        <v>5</v>
      </c>
      <c r="J48" s="178">
        <v>2</v>
      </c>
      <c r="K48" s="159">
        <f t="shared" si="0"/>
        <v>7</v>
      </c>
      <c r="L48" s="169">
        <f t="shared" si="1"/>
        <v>0</v>
      </c>
      <c r="M48" s="158">
        <f t="shared" si="1"/>
        <v>128</v>
      </c>
      <c r="N48" s="158">
        <f t="shared" si="1"/>
        <v>186</v>
      </c>
      <c r="O48" s="157">
        <f t="shared" si="2"/>
        <v>314</v>
      </c>
      <c r="P48" s="181"/>
      <c r="Q48" s="33">
        <f>L48/V5</f>
        <v>0</v>
      </c>
      <c r="R48" s="33">
        <f>M48/W5</f>
        <v>0.19161676646706588</v>
      </c>
      <c r="S48" s="33">
        <f>N48/X5</f>
        <v>0.27969924812030073</v>
      </c>
      <c r="T48" s="33">
        <f>O48/Y5</f>
        <v>0.157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>
        <v>0</v>
      </c>
      <c r="E49" s="178">
        <v>63</v>
      </c>
      <c r="F49" s="178">
        <v>218</v>
      </c>
      <c r="G49" s="157">
        <f t="shared" si="4"/>
        <v>281</v>
      </c>
      <c r="H49" s="179">
        <v>0</v>
      </c>
      <c r="I49" s="178">
        <v>0</v>
      </c>
      <c r="J49" s="178">
        <v>0</v>
      </c>
      <c r="K49" s="159">
        <f t="shared" si="0"/>
        <v>0</v>
      </c>
      <c r="L49" s="169">
        <f t="shared" si="1"/>
        <v>0</v>
      </c>
      <c r="M49" s="158">
        <f t="shared" si="1"/>
        <v>63</v>
      </c>
      <c r="N49" s="158">
        <f t="shared" si="1"/>
        <v>218</v>
      </c>
      <c r="O49" s="157">
        <f t="shared" si="2"/>
        <v>281</v>
      </c>
      <c r="P49" s="181"/>
      <c r="Q49" s="33">
        <f>L49/V5</f>
        <v>0</v>
      </c>
      <c r="R49" s="33">
        <f>M49/W5</f>
        <v>9.4311377245508976E-2</v>
      </c>
      <c r="S49" s="33">
        <f>N49/X5</f>
        <v>0.32781954887218046</v>
      </c>
      <c r="T49" s="33">
        <f>O49/Y5</f>
        <v>0.14050000000000001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>
        <v>0</v>
      </c>
      <c r="E50" s="178">
        <v>15</v>
      </c>
      <c r="F50" s="178">
        <v>28</v>
      </c>
      <c r="G50" s="157">
        <f t="shared" si="4"/>
        <v>43</v>
      </c>
      <c r="H50" s="179">
        <v>0</v>
      </c>
      <c r="I50" s="178">
        <v>0</v>
      </c>
      <c r="J50" s="178">
        <v>0</v>
      </c>
      <c r="K50" s="159">
        <f t="shared" si="0"/>
        <v>0</v>
      </c>
      <c r="L50" s="169">
        <f t="shared" si="1"/>
        <v>0</v>
      </c>
      <c r="M50" s="158">
        <f t="shared" si="1"/>
        <v>15</v>
      </c>
      <c r="N50" s="158">
        <f t="shared" si="1"/>
        <v>28</v>
      </c>
      <c r="O50" s="157">
        <f t="shared" si="2"/>
        <v>43</v>
      </c>
      <c r="P50" s="181"/>
      <c r="Q50" s="33">
        <f>L50/V5</f>
        <v>0</v>
      </c>
      <c r="R50" s="33">
        <f>M50/W5</f>
        <v>2.2455089820359281E-2</v>
      </c>
      <c r="S50" s="33">
        <f>N50/X5</f>
        <v>4.2105263157894736E-2</v>
      </c>
      <c r="T50" s="33">
        <f>O50/Y5</f>
        <v>2.1499999999999998E-2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>
        <v>0</v>
      </c>
      <c r="E51" s="178"/>
      <c r="F51" s="178">
        <v>0</v>
      </c>
      <c r="G51" s="157">
        <f t="shared" si="4"/>
        <v>0</v>
      </c>
      <c r="H51" s="179">
        <v>0</v>
      </c>
      <c r="I51" s="178">
        <v>0</v>
      </c>
      <c r="J51" s="178">
        <v>0</v>
      </c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>
        <v>0</v>
      </c>
      <c r="E52" s="178">
        <v>24</v>
      </c>
      <c r="F52" s="178">
        <v>156</v>
      </c>
      <c r="G52" s="157">
        <f t="shared" si="4"/>
        <v>180</v>
      </c>
      <c r="H52" s="179">
        <v>0</v>
      </c>
      <c r="I52" s="178">
        <v>0</v>
      </c>
      <c r="J52" s="178">
        <v>0</v>
      </c>
      <c r="K52" s="159">
        <f t="shared" si="0"/>
        <v>0</v>
      </c>
      <c r="L52" s="169">
        <f t="shared" si="1"/>
        <v>0</v>
      </c>
      <c r="M52" s="158">
        <f t="shared" si="1"/>
        <v>24</v>
      </c>
      <c r="N52" s="158">
        <f t="shared" si="1"/>
        <v>156</v>
      </c>
      <c r="O52" s="157">
        <f t="shared" si="2"/>
        <v>180</v>
      </c>
      <c r="P52" s="181"/>
      <c r="Q52" s="33">
        <f>L52/V5</f>
        <v>0</v>
      </c>
      <c r="R52" s="33">
        <f>M52/W5</f>
        <v>3.5928143712574849E-2</v>
      </c>
      <c r="S52" s="33">
        <f>N52/X5</f>
        <v>0.23458646616541354</v>
      </c>
      <c r="T52" s="33">
        <f>O52/Y5</f>
        <v>0.09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>
        <v>0</v>
      </c>
      <c r="E53" s="178">
        <v>24</v>
      </c>
      <c r="F53" s="178">
        <v>34</v>
      </c>
      <c r="G53" s="157">
        <f t="shared" si="4"/>
        <v>58</v>
      </c>
      <c r="H53" s="179">
        <v>0</v>
      </c>
      <c r="I53" s="178">
        <v>0</v>
      </c>
      <c r="J53" s="178">
        <v>0</v>
      </c>
      <c r="K53" s="159">
        <f t="shared" si="0"/>
        <v>0</v>
      </c>
      <c r="L53" s="169">
        <f t="shared" si="1"/>
        <v>0</v>
      </c>
      <c r="M53" s="158">
        <f t="shared" si="1"/>
        <v>24</v>
      </c>
      <c r="N53" s="158">
        <f t="shared" si="1"/>
        <v>34</v>
      </c>
      <c r="O53" s="157">
        <f t="shared" si="2"/>
        <v>58</v>
      </c>
      <c r="P53" s="181"/>
      <c r="Q53" s="33">
        <f>L53/V5</f>
        <v>0</v>
      </c>
      <c r="R53" s="33">
        <f>M53/W5</f>
        <v>3.5928143712574849E-2</v>
      </c>
      <c r="S53" s="33">
        <f>N53/X5</f>
        <v>5.1127819548872182E-2</v>
      </c>
      <c r="T53" s="33">
        <f>O53/Y5</f>
        <v>2.9000000000000001E-2</v>
      </c>
      <c r="U53" s="34">
        <f t="shared" si="3"/>
        <v>0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>
        <v>0</v>
      </c>
      <c r="E54" s="178">
        <v>0</v>
      </c>
      <c r="F54" s="178">
        <v>0</v>
      </c>
      <c r="G54" s="157">
        <f t="shared" si="4"/>
        <v>0</v>
      </c>
      <c r="H54" s="179">
        <v>0</v>
      </c>
      <c r="I54" s="178">
        <v>0</v>
      </c>
      <c r="J54" s="178">
        <v>0</v>
      </c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>
        <v>0</v>
      </c>
      <c r="E55" s="178">
        <v>40</v>
      </c>
      <c r="F55" s="178">
        <v>124</v>
      </c>
      <c r="G55" s="157">
        <f t="shared" si="4"/>
        <v>164</v>
      </c>
      <c r="H55" s="179">
        <v>0</v>
      </c>
      <c r="I55" s="178">
        <v>2</v>
      </c>
      <c r="J55" s="178">
        <v>1</v>
      </c>
      <c r="K55" s="159">
        <f t="shared" si="0"/>
        <v>3</v>
      </c>
      <c r="L55" s="169">
        <f t="shared" si="1"/>
        <v>0</v>
      </c>
      <c r="M55" s="158">
        <f t="shared" si="1"/>
        <v>42</v>
      </c>
      <c r="N55" s="158">
        <f t="shared" si="1"/>
        <v>125</v>
      </c>
      <c r="O55" s="157">
        <f t="shared" si="2"/>
        <v>167</v>
      </c>
      <c r="P55" s="181"/>
      <c r="Q55" s="33">
        <f>L55/V5</f>
        <v>0</v>
      </c>
      <c r="R55" s="33">
        <f>M55/W5</f>
        <v>6.2874251497005984E-2</v>
      </c>
      <c r="S55" s="33">
        <f>N55/X5</f>
        <v>0.18796992481203006</v>
      </c>
      <c r="T55" s="33">
        <f>O55/Y5</f>
        <v>8.3500000000000005E-2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>
        <v>0</v>
      </c>
      <c r="E56" s="178">
        <v>0</v>
      </c>
      <c r="F56" s="178">
        <v>0</v>
      </c>
      <c r="G56" s="157">
        <f t="shared" si="4"/>
        <v>0</v>
      </c>
      <c r="H56" s="179">
        <v>0</v>
      </c>
      <c r="I56" s="178">
        <v>0</v>
      </c>
      <c r="J56" s="178">
        <v>0</v>
      </c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>
        <v>0</v>
      </c>
      <c r="E57" s="178">
        <v>21</v>
      </c>
      <c r="F57" s="178">
        <v>78</v>
      </c>
      <c r="G57" s="157">
        <f t="shared" si="4"/>
        <v>99</v>
      </c>
      <c r="H57" s="179">
        <v>0</v>
      </c>
      <c r="I57" s="178">
        <v>2</v>
      </c>
      <c r="J57" s="178">
        <v>1</v>
      </c>
      <c r="K57" s="159">
        <f t="shared" si="0"/>
        <v>3</v>
      </c>
      <c r="L57" s="169">
        <f t="shared" si="1"/>
        <v>0</v>
      </c>
      <c r="M57" s="158">
        <f t="shared" si="1"/>
        <v>23</v>
      </c>
      <c r="N57" s="158">
        <f t="shared" si="1"/>
        <v>79</v>
      </c>
      <c r="O57" s="157">
        <f t="shared" si="2"/>
        <v>102</v>
      </c>
      <c r="P57" s="181"/>
      <c r="Q57" s="33">
        <f>L57/V5</f>
        <v>0</v>
      </c>
      <c r="R57" s="33">
        <f>M57/W5</f>
        <v>3.4431137724550899E-2</v>
      </c>
      <c r="S57" s="33">
        <f>N57/X5</f>
        <v>0.11879699248120301</v>
      </c>
      <c r="T57" s="33">
        <f>O57/Y5</f>
        <v>5.0999999999999997E-2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>
        <v>0</v>
      </c>
      <c r="E58" s="178">
        <v>19</v>
      </c>
      <c r="F58" s="178">
        <v>46</v>
      </c>
      <c r="G58" s="157">
        <f t="shared" si="4"/>
        <v>65</v>
      </c>
      <c r="H58" s="179">
        <v>0</v>
      </c>
      <c r="I58" s="178">
        <v>0</v>
      </c>
      <c r="J58" s="178">
        <v>0</v>
      </c>
      <c r="K58" s="159">
        <f t="shared" si="0"/>
        <v>0</v>
      </c>
      <c r="L58" s="169">
        <f t="shared" si="1"/>
        <v>0</v>
      </c>
      <c r="M58" s="158">
        <f t="shared" si="1"/>
        <v>19</v>
      </c>
      <c r="N58" s="158">
        <f t="shared" si="1"/>
        <v>46</v>
      </c>
      <c r="O58" s="157">
        <f t="shared" si="2"/>
        <v>65</v>
      </c>
      <c r="P58" s="181"/>
      <c r="Q58" s="33">
        <f>L58/V5</f>
        <v>0</v>
      </c>
      <c r="R58" s="33">
        <f>M58/W5</f>
        <v>2.8443113772455089E-2</v>
      </c>
      <c r="S58" s="33">
        <f>N58/X5</f>
        <v>6.9172932330827067E-2</v>
      </c>
      <c r="T58" s="33">
        <f>O58/Y5</f>
        <v>3.2500000000000001E-2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>
        <v>0</v>
      </c>
      <c r="E59" s="175">
        <v>0</v>
      </c>
      <c r="F59" s="175">
        <v>2</v>
      </c>
      <c r="G59" s="160">
        <f t="shared" si="4"/>
        <v>2</v>
      </c>
      <c r="H59" s="176">
        <v>0</v>
      </c>
      <c r="I59" s="175">
        <v>0</v>
      </c>
      <c r="J59" s="175">
        <v>0</v>
      </c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2</v>
      </c>
      <c r="O59" s="160">
        <f t="shared" si="2"/>
        <v>2</v>
      </c>
      <c r="P59" s="180"/>
      <c r="Q59" s="33">
        <f>L59/V5</f>
        <v>0</v>
      </c>
      <c r="R59" s="33">
        <f>M59/W5</f>
        <v>0</v>
      </c>
      <c r="S59" s="33">
        <f>N59/X5</f>
        <v>3.0075187969924814E-3</v>
      </c>
      <c r="T59" s="33">
        <f>O59/Y5</f>
        <v>1E-3</v>
      </c>
      <c r="U59" s="34">
        <f t="shared" si="3"/>
        <v>0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12</v>
      </c>
      <c r="E60" s="151">
        <v>46</v>
      </c>
      <c r="F60" s="151">
        <v>43</v>
      </c>
      <c r="G60" s="168">
        <f t="shared" si="4"/>
        <v>101</v>
      </c>
      <c r="H60" s="152">
        <v>0</v>
      </c>
      <c r="I60" s="151">
        <v>0</v>
      </c>
      <c r="J60" s="151">
        <v>0</v>
      </c>
      <c r="K60" s="156">
        <f t="shared" si="0"/>
        <v>0</v>
      </c>
      <c r="L60" s="171">
        <f t="shared" si="1"/>
        <v>12</v>
      </c>
      <c r="M60" s="172">
        <f t="shared" si="1"/>
        <v>46</v>
      </c>
      <c r="N60" s="172">
        <f t="shared" si="1"/>
        <v>43</v>
      </c>
      <c r="O60" s="173">
        <f t="shared" si="2"/>
        <v>101</v>
      </c>
      <c r="P60" s="154"/>
      <c r="Q60" s="33">
        <f>L60/V5</f>
        <v>1.7991004497751123E-2</v>
      </c>
      <c r="R60" s="33">
        <f>M60/W5</f>
        <v>6.8862275449101798E-2</v>
      </c>
      <c r="S60" s="33">
        <f>N60/X5</f>
        <v>6.4661654135338351E-2</v>
      </c>
      <c r="T60" s="33">
        <f>O60/Y5</f>
        <v>5.0500000000000003E-2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>
        <v>0</v>
      </c>
      <c r="E61" s="178">
        <v>0</v>
      </c>
      <c r="F61" s="178">
        <v>0</v>
      </c>
      <c r="G61" s="157">
        <f t="shared" si="4"/>
        <v>0</v>
      </c>
      <c r="H61" s="179">
        <v>0</v>
      </c>
      <c r="I61" s="178">
        <v>0</v>
      </c>
      <c r="J61" s="178">
        <v>0</v>
      </c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>
        <v>0</v>
      </c>
      <c r="E62" s="178">
        <v>1</v>
      </c>
      <c r="F62" s="178">
        <v>0</v>
      </c>
      <c r="G62" s="157">
        <f t="shared" si="4"/>
        <v>1</v>
      </c>
      <c r="H62" s="179">
        <v>0</v>
      </c>
      <c r="I62" s="178">
        <v>0</v>
      </c>
      <c r="J62" s="178">
        <v>0</v>
      </c>
      <c r="K62" s="159">
        <f t="shared" si="0"/>
        <v>0</v>
      </c>
      <c r="L62" s="169">
        <f t="shared" si="1"/>
        <v>0</v>
      </c>
      <c r="M62" s="158">
        <f t="shared" si="1"/>
        <v>1</v>
      </c>
      <c r="N62" s="158">
        <f t="shared" si="1"/>
        <v>0</v>
      </c>
      <c r="O62" s="157">
        <f t="shared" si="2"/>
        <v>1</v>
      </c>
      <c r="P62" s="181"/>
      <c r="Q62" s="33">
        <f>L62/V5</f>
        <v>0</v>
      </c>
      <c r="R62" s="33">
        <f>M62/W5</f>
        <v>1.4970059880239522E-3</v>
      </c>
      <c r="S62" s="33">
        <f>N62/X5</f>
        <v>0</v>
      </c>
      <c r="T62" s="33">
        <f>O62/Y5</f>
        <v>5.0000000000000001E-4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>
        <v>12</v>
      </c>
      <c r="E63" s="175">
        <v>45</v>
      </c>
      <c r="F63" s="175">
        <v>43</v>
      </c>
      <c r="G63" s="160">
        <f t="shared" si="4"/>
        <v>100</v>
      </c>
      <c r="H63" s="176">
        <v>0</v>
      </c>
      <c r="I63" s="175">
        <v>0</v>
      </c>
      <c r="J63" s="175">
        <v>0</v>
      </c>
      <c r="K63" s="163">
        <f t="shared" si="0"/>
        <v>0</v>
      </c>
      <c r="L63" s="161">
        <f t="shared" si="1"/>
        <v>12</v>
      </c>
      <c r="M63" s="162">
        <f t="shared" si="1"/>
        <v>45</v>
      </c>
      <c r="N63" s="162">
        <f t="shared" si="1"/>
        <v>43</v>
      </c>
      <c r="O63" s="160">
        <f t="shared" si="2"/>
        <v>100</v>
      </c>
      <c r="P63" s="180"/>
      <c r="Q63" s="33">
        <f>L63/V5</f>
        <v>1.7991004497751123E-2</v>
      </c>
      <c r="R63" s="33">
        <f>M63/W5</f>
        <v>6.7365269461077848E-2</v>
      </c>
      <c r="S63" s="33">
        <f>N63/X5</f>
        <v>6.4661654135338351E-2</v>
      </c>
      <c r="T63" s="33">
        <f>O63/Y5</f>
        <v>0.05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0</v>
      </c>
      <c r="E64" s="151">
        <v>9</v>
      </c>
      <c r="F64" s="151">
        <v>1</v>
      </c>
      <c r="G64" s="168">
        <f t="shared" si="4"/>
        <v>10</v>
      </c>
      <c r="H64" s="152">
        <v>0</v>
      </c>
      <c r="I64" s="151">
        <v>12</v>
      </c>
      <c r="J64" s="151">
        <v>0</v>
      </c>
      <c r="K64" s="156">
        <f t="shared" si="0"/>
        <v>12</v>
      </c>
      <c r="L64" s="171">
        <f t="shared" si="1"/>
        <v>0</v>
      </c>
      <c r="M64" s="172">
        <f t="shared" si="1"/>
        <v>21</v>
      </c>
      <c r="N64" s="172">
        <f t="shared" si="1"/>
        <v>1</v>
      </c>
      <c r="O64" s="173">
        <f t="shared" si="2"/>
        <v>22</v>
      </c>
      <c r="P64" s="154"/>
      <c r="Q64" s="33">
        <f>L64/V5</f>
        <v>0</v>
      </c>
      <c r="R64" s="33">
        <f>M64/W5</f>
        <v>3.1437125748502992E-2</v>
      </c>
      <c r="S64" s="33">
        <f>N64/X5</f>
        <v>1.5037593984962407E-3</v>
      </c>
      <c r="T64" s="33">
        <f>O64/Y5</f>
        <v>1.0999999999999999E-2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0</v>
      </c>
      <c r="E65" s="178">
        <v>0</v>
      </c>
      <c r="F65" s="178">
        <v>0</v>
      </c>
      <c r="G65" s="157">
        <f t="shared" si="4"/>
        <v>0</v>
      </c>
      <c r="H65" s="179">
        <v>0</v>
      </c>
      <c r="I65" s="178">
        <v>0</v>
      </c>
      <c r="J65" s="178">
        <v>0</v>
      </c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0</v>
      </c>
      <c r="E66" s="178">
        <v>9</v>
      </c>
      <c r="F66" s="178">
        <v>1</v>
      </c>
      <c r="G66" s="157">
        <f t="shared" si="4"/>
        <v>10</v>
      </c>
      <c r="H66" s="179">
        <v>0</v>
      </c>
      <c r="I66" s="178">
        <v>12</v>
      </c>
      <c r="J66" s="178">
        <v>0</v>
      </c>
      <c r="K66" s="159">
        <f t="shared" si="0"/>
        <v>12</v>
      </c>
      <c r="L66" s="169">
        <f t="shared" si="1"/>
        <v>0</v>
      </c>
      <c r="M66" s="158">
        <f t="shared" si="1"/>
        <v>21</v>
      </c>
      <c r="N66" s="158">
        <f t="shared" si="1"/>
        <v>1</v>
      </c>
      <c r="O66" s="157">
        <f t="shared" si="2"/>
        <v>22</v>
      </c>
      <c r="P66" s="181"/>
      <c r="Q66" s="33">
        <f>L66/V5</f>
        <v>0</v>
      </c>
      <c r="R66" s="33">
        <f>M66/W5</f>
        <v>3.1437125748502992E-2</v>
      </c>
      <c r="S66" s="33">
        <f>N66/X5</f>
        <v>1.5037593984962407E-3</v>
      </c>
      <c r="T66" s="33">
        <f>O66/Y5</f>
        <v>1.0999999999999999E-2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>
        <v>0</v>
      </c>
      <c r="E67" s="178">
        <v>0</v>
      </c>
      <c r="F67" s="178">
        <v>0</v>
      </c>
      <c r="G67" s="157">
        <f t="shared" si="4"/>
        <v>0</v>
      </c>
      <c r="H67" s="179">
        <v>0</v>
      </c>
      <c r="I67" s="178">
        <v>0</v>
      </c>
      <c r="J67" s="178">
        <v>0</v>
      </c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109" customFormat="1" ht="16.5" thickBot="1" x14ac:dyDescent="0.3">
      <c r="A68" s="77" t="s">
        <v>175</v>
      </c>
      <c r="B68" s="38" t="s">
        <v>176</v>
      </c>
      <c r="C68" s="39" t="s">
        <v>177</v>
      </c>
      <c r="D68" s="174">
        <v>0</v>
      </c>
      <c r="E68" s="175">
        <v>0</v>
      </c>
      <c r="F68" s="175">
        <v>0</v>
      </c>
      <c r="G68" s="160">
        <f t="shared" si="4"/>
        <v>0</v>
      </c>
      <c r="H68" s="176">
        <v>0</v>
      </c>
      <c r="I68" s="175">
        <v>0</v>
      </c>
      <c r="J68" s="175">
        <v>0</v>
      </c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106">
        <f>L68/V5</f>
        <v>0</v>
      </c>
      <c r="R68" s="106">
        <f>M68/W5</f>
        <v>0</v>
      </c>
      <c r="S68" s="106">
        <f>N68/X5</f>
        <v>0</v>
      </c>
      <c r="T68" s="106">
        <f>O68/Y5</f>
        <v>0</v>
      </c>
      <c r="U68" s="107" t="e">
        <f t="shared" si="3"/>
        <v>#DIV/0!</v>
      </c>
      <c r="V68" s="108"/>
      <c r="W68" s="108"/>
      <c r="X68" s="108"/>
      <c r="Y68" s="108"/>
    </row>
    <row r="69" spans="1:25" s="36" customFormat="1" ht="16.5" thickBot="1" x14ac:dyDescent="0.3">
      <c r="A69" s="44" t="s">
        <v>178</v>
      </c>
      <c r="B69" s="45" t="s">
        <v>179</v>
      </c>
      <c r="C69" s="105" t="s">
        <v>180</v>
      </c>
      <c r="D69" s="150">
        <v>0</v>
      </c>
      <c r="E69" s="151">
        <v>0</v>
      </c>
      <c r="F69" s="151">
        <v>0</v>
      </c>
      <c r="G69" s="168">
        <f t="shared" si="4"/>
        <v>0</v>
      </c>
      <c r="H69" s="152">
        <v>0</v>
      </c>
      <c r="I69" s="151">
        <v>0</v>
      </c>
      <c r="J69" s="151">
        <v>0</v>
      </c>
      <c r="K69" s="156">
        <f t="shared" si="0"/>
        <v>0</v>
      </c>
      <c r="L69" s="166">
        <f t="shared" si="1"/>
        <v>0</v>
      </c>
      <c r="M69" s="167">
        <f t="shared" si="1"/>
        <v>0</v>
      </c>
      <c r="N69" s="167">
        <f t="shared" si="1"/>
        <v>0</v>
      </c>
      <c r="O69" s="168">
        <f t="shared" si="2"/>
        <v>0</v>
      </c>
      <c r="P69" s="183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99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>
        <v>0</v>
      </c>
      <c r="E70" s="178">
        <v>0</v>
      </c>
      <c r="F70" s="178">
        <v>0</v>
      </c>
      <c r="G70" s="157">
        <f t="shared" si="4"/>
        <v>0</v>
      </c>
      <c r="H70" s="179">
        <v>0</v>
      </c>
      <c r="I70" s="178">
        <v>0</v>
      </c>
      <c r="J70" s="178">
        <v>0</v>
      </c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>
        <v>0</v>
      </c>
      <c r="E71" s="178">
        <v>0</v>
      </c>
      <c r="F71" s="178">
        <v>0</v>
      </c>
      <c r="G71" s="157">
        <f t="shared" si="4"/>
        <v>0</v>
      </c>
      <c r="H71" s="179">
        <v>0</v>
      </c>
      <c r="I71" s="178">
        <v>0</v>
      </c>
      <c r="J71" s="178">
        <v>0</v>
      </c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117" customFormat="1" ht="16.5" thickBot="1" x14ac:dyDescent="0.3">
      <c r="A72" s="77" t="s">
        <v>187</v>
      </c>
      <c r="B72" s="38" t="s">
        <v>188</v>
      </c>
      <c r="C72" s="104" t="s">
        <v>189</v>
      </c>
      <c r="D72" s="174">
        <v>0</v>
      </c>
      <c r="E72" s="175">
        <v>0</v>
      </c>
      <c r="F72" s="175">
        <v>0</v>
      </c>
      <c r="G72" s="160">
        <f t="shared" si="4"/>
        <v>0</v>
      </c>
      <c r="H72" s="176">
        <v>0</v>
      </c>
      <c r="I72" s="175">
        <v>0</v>
      </c>
      <c r="J72" s="175">
        <v>0</v>
      </c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106">
        <f>L72/V5</f>
        <v>0</v>
      </c>
      <c r="R72" s="106">
        <f>M72/W5</f>
        <v>0</v>
      </c>
      <c r="S72" s="106">
        <f>N72/X5</f>
        <v>0</v>
      </c>
      <c r="T72" s="106">
        <f>O72/Y5</f>
        <v>0</v>
      </c>
      <c r="U72" s="107" t="e">
        <f>P72/O72</f>
        <v>#DIV/0!</v>
      </c>
      <c r="V72" s="116"/>
      <c r="W72" s="116"/>
      <c r="X72" s="116"/>
      <c r="Y72" s="116"/>
    </row>
    <row r="73" spans="1:25" s="80" customFormat="1" ht="16.5" thickBot="1" x14ac:dyDescent="0.3">
      <c r="A73" s="110" t="s">
        <v>190</v>
      </c>
      <c r="B73" s="111" t="s">
        <v>191</v>
      </c>
      <c r="C73" s="112"/>
      <c r="D73" s="113">
        <v>0</v>
      </c>
      <c r="E73" s="114">
        <v>0</v>
      </c>
      <c r="F73" s="114">
        <v>0</v>
      </c>
      <c r="G73" s="164">
        <f>D73+E73+F73</f>
        <v>0</v>
      </c>
      <c r="H73" s="115">
        <v>0</v>
      </c>
      <c r="I73" s="114">
        <v>0</v>
      </c>
      <c r="J73" s="114">
        <v>0</v>
      </c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99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41</v>
      </c>
      <c r="E74" s="119">
        <f t="shared" si="6"/>
        <v>343</v>
      </c>
      <c r="F74" s="119">
        <f t="shared" si="6"/>
        <v>531</v>
      </c>
      <c r="G74" s="120">
        <f t="shared" si="6"/>
        <v>915</v>
      </c>
      <c r="H74" s="121">
        <f t="shared" si="6"/>
        <v>42</v>
      </c>
      <c r="I74" s="119">
        <f t="shared" si="6"/>
        <v>95</v>
      </c>
      <c r="J74" s="119">
        <f t="shared" si="6"/>
        <v>233</v>
      </c>
      <c r="K74" s="122">
        <f t="shared" si="6"/>
        <v>370</v>
      </c>
      <c r="L74" s="123">
        <f t="shared" si="6"/>
        <v>83</v>
      </c>
      <c r="M74" s="124">
        <f t="shared" si="6"/>
        <v>438</v>
      </c>
      <c r="N74" s="124">
        <f t="shared" si="6"/>
        <v>764</v>
      </c>
      <c r="O74" s="125">
        <f t="shared" si="6"/>
        <v>1285</v>
      </c>
      <c r="P74" s="126">
        <f t="shared" si="6"/>
        <v>0</v>
      </c>
      <c r="Q74" s="33">
        <f>L74/V5</f>
        <v>0.12443778110944528</v>
      </c>
      <c r="R74" s="33">
        <f>M74/W5</f>
        <v>0.65568862275449102</v>
      </c>
      <c r="S74" s="33">
        <f>N74/X5</f>
        <v>1.1488721804511277</v>
      </c>
      <c r="T74" s="33">
        <f>O74/Y5</f>
        <v>0.64249999999999996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Y153"/>
  <sheetViews>
    <sheetView tabSelected="1" topLeftCell="A43" zoomScaleNormal="100" workbookViewId="0">
      <selection activeCell="I56" sqref="I56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[1]ГБ3!$E$7</f>
        <v>962</v>
      </c>
      <c r="W5" s="6">
        <f>[1]ГБ3!$E$8</f>
        <v>2327</v>
      </c>
      <c r="X5" s="6">
        <f>[1]ГБ3!$E$9</f>
        <v>2902</v>
      </c>
      <c r="Y5" s="6">
        <f>SUM(V5:X5)</f>
        <v>6191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3</v>
      </c>
      <c r="F35" s="151"/>
      <c r="G35" s="168">
        <f t="shared" si="4"/>
        <v>3</v>
      </c>
      <c r="H35" s="152"/>
      <c r="I35" s="151">
        <v>2</v>
      </c>
      <c r="J35" s="151">
        <v>2</v>
      </c>
      <c r="K35" s="156">
        <f t="shared" si="0"/>
        <v>4</v>
      </c>
      <c r="L35" s="171">
        <f t="shared" si="1"/>
        <v>0</v>
      </c>
      <c r="M35" s="172">
        <f t="shared" si="1"/>
        <v>5</v>
      </c>
      <c r="N35" s="172">
        <f t="shared" si="1"/>
        <v>2</v>
      </c>
      <c r="O35" s="173">
        <f t="shared" si="2"/>
        <v>7</v>
      </c>
      <c r="P35" s="154">
        <v>2</v>
      </c>
      <c r="Q35" s="33">
        <f>L35/V5</f>
        <v>0</v>
      </c>
      <c r="R35" s="33">
        <f>M35/W5</f>
        <v>2.1486892995272885E-3</v>
      </c>
      <c r="S35" s="33">
        <f>N35/X5</f>
        <v>6.8917987594762232E-4</v>
      </c>
      <c r="T35" s="33">
        <f>O35/Y5</f>
        <v>1.1306735583912131E-3</v>
      </c>
      <c r="U35" s="34">
        <f t="shared" si="3"/>
        <v>0.2857142857142857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>
        <v>3</v>
      </c>
      <c r="F36" s="127"/>
      <c r="G36" s="160">
        <f t="shared" si="4"/>
        <v>3</v>
      </c>
      <c r="H36" s="129"/>
      <c r="I36" s="127">
        <v>2</v>
      </c>
      <c r="J36" s="127">
        <v>2</v>
      </c>
      <c r="K36" s="163">
        <f t="shared" si="0"/>
        <v>4</v>
      </c>
      <c r="L36" s="161">
        <f t="shared" si="1"/>
        <v>0</v>
      </c>
      <c r="M36" s="162">
        <f t="shared" si="1"/>
        <v>5</v>
      </c>
      <c r="N36" s="162">
        <f t="shared" si="1"/>
        <v>2</v>
      </c>
      <c r="O36" s="160">
        <f t="shared" si="2"/>
        <v>7</v>
      </c>
      <c r="P36" s="180"/>
      <c r="Q36" s="33">
        <f>L36/V5</f>
        <v>0</v>
      </c>
      <c r="R36" s="33">
        <f>M36/W5</f>
        <v>2.1486892995272885E-3</v>
      </c>
      <c r="S36" s="33">
        <f>N36/X5</f>
        <v>6.8917987594762232E-4</v>
      </c>
      <c r="T36" s="33">
        <f>O36/Y5</f>
        <v>1.1306735583912131E-3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/>
      <c r="E37" s="151">
        <v>13</v>
      </c>
      <c r="F37" s="151">
        <v>3</v>
      </c>
      <c r="G37" s="168">
        <f t="shared" si="4"/>
        <v>16</v>
      </c>
      <c r="H37" s="152">
        <v>4</v>
      </c>
      <c r="I37" s="151">
        <v>12</v>
      </c>
      <c r="J37" s="151"/>
      <c r="K37" s="156">
        <f t="shared" si="0"/>
        <v>16</v>
      </c>
      <c r="L37" s="171">
        <f t="shared" si="1"/>
        <v>4</v>
      </c>
      <c r="M37" s="172">
        <f t="shared" si="1"/>
        <v>25</v>
      </c>
      <c r="N37" s="172">
        <f t="shared" si="1"/>
        <v>3</v>
      </c>
      <c r="O37" s="173">
        <f t="shared" si="2"/>
        <v>32</v>
      </c>
      <c r="P37" s="154"/>
      <c r="Q37" s="33">
        <f>L37/V5</f>
        <v>4.1580041580041582E-3</v>
      </c>
      <c r="R37" s="33">
        <f>M37/W5</f>
        <v>1.0743446497636441E-2</v>
      </c>
      <c r="S37" s="33">
        <f>N37/X5</f>
        <v>1.0337698139214334E-3</v>
      </c>
      <c r="T37" s="33">
        <f>O37/Y5</f>
        <v>5.1687934097884025E-3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2</v>
      </c>
      <c r="F38" s="131"/>
      <c r="G38" s="157">
        <f t="shared" si="4"/>
        <v>2</v>
      </c>
      <c r="H38" s="132"/>
      <c r="I38" s="131"/>
      <c r="J38" s="131"/>
      <c r="K38" s="159">
        <f t="shared" si="0"/>
        <v>0</v>
      </c>
      <c r="L38" s="169">
        <f t="shared" si="1"/>
        <v>0</v>
      </c>
      <c r="M38" s="158">
        <f t="shared" si="1"/>
        <v>2</v>
      </c>
      <c r="N38" s="158">
        <f t="shared" si="1"/>
        <v>0</v>
      </c>
      <c r="O38" s="157">
        <f t="shared" si="2"/>
        <v>2</v>
      </c>
      <c r="P38" s="181"/>
      <c r="Q38" s="33">
        <f>L38/V5</f>
        <v>0</v>
      </c>
      <c r="R38" s="33">
        <f>M38/W5</f>
        <v>8.5947571981091536E-4</v>
      </c>
      <c r="S38" s="33">
        <f>N38/X5</f>
        <v>0</v>
      </c>
      <c r="T38" s="33">
        <f>O38/Y5</f>
        <v>3.2304958811177516E-4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/>
      <c r="E39" s="131">
        <v>4</v>
      </c>
      <c r="F39" s="131">
        <v>3</v>
      </c>
      <c r="G39" s="157">
        <f t="shared" si="4"/>
        <v>7</v>
      </c>
      <c r="H39" s="132"/>
      <c r="I39" s="131">
        <v>5</v>
      </c>
      <c r="J39" s="131"/>
      <c r="K39" s="159">
        <f t="shared" si="0"/>
        <v>5</v>
      </c>
      <c r="L39" s="169">
        <f t="shared" si="1"/>
        <v>0</v>
      </c>
      <c r="M39" s="158">
        <f t="shared" si="1"/>
        <v>9</v>
      </c>
      <c r="N39" s="158">
        <f t="shared" si="1"/>
        <v>3</v>
      </c>
      <c r="O39" s="157">
        <f t="shared" si="2"/>
        <v>12</v>
      </c>
      <c r="P39" s="181"/>
      <c r="Q39" s="33">
        <f>L39/V5</f>
        <v>0</v>
      </c>
      <c r="R39" s="33">
        <f>M39/W5</f>
        <v>3.867640739149119E-3</v>
      </c>
      <c r="S39" s="33">
        <f>N39/X5</f>
        <v>1.0337698139214334E-3</v>
      </c>
      <c r="T39" s="33">
        <f>O39/Y5</f>
        <v>1.9382975286706509E-3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>
        <v>7</v>
      </c>
      <c r="F40" s="127"/>
      <c r="G40" s="160">
        <f t="shared" si="4"/>
        <v>7</v>
      </c>
      <c r="H40" s="129">
        <v>4</v>
      </c>
      <c r="I40" s="127">
        <v>7</v>
      </c>
      <c r="J40" s="127"/>
      <c r="K40" s="163">
        <f t="shared" si="0"/>
        <v>11</v>
      </c>
      <c r="L40" s="161">
        <f t="shared" si="1"/>
        <v>4</v>
      </c>
      <c r="M40" s="162">
        <f t="shared" si="1"/>
        <v>14</v>
      </c>
      <c r="N40" s="162">
        <f t="shared" si="1"/>
        <v>0</v>
      </c>
      <c r="O40" s="160">
        <f t="shared" si="2"/>
        <v>18</v>
      </c>
      <c r="P40" s="180"/>
      <c r="Q40" s="33">
        <f>L40/V5</f>
        <v>4.1580041580041582E-3</v>
      </c>
      <c r="R40" s="33">
        <f>M40/W5</f>
        <v>6.016330038676407E-3</v>
      </c>
      <c r="S40" s="33">
        <f>N40/X5</f>
        <v>0</v>
      </c>
      <c r="T40" s="33">
        <f>O40/Y5</f>
        <v>2.9074462930059764E-3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>
        <v>2</v>
      </c>
      <c r="F41" s="151"/>
      <c r="G41" s="168">
        <f t="shared" si="4"/>
        <v>2</v>
      </c>
      <c r="H41" s="152">
        <v>4</v>
      </c>
      <c r="I41" s="151">
        <v>3</v>
      </c>
      <c r="J41" s="151">
        <v>1</v>
      </c>
      <c r="K41" s="156">
        <f t="shared" si="0"/>
        <v>8</v>
      </c>
      <c r="L41" s="171">
        <f t="shared" si="1"/>
        <v>4</v>
      </c>
      <c r="M41" s="172">
        <f t="shared" si="1"/>
        <v>5</v>
      </c>
      <c r="N41" s="172">
        <f t="shared" si="1"/>
        <v>1</v>
      </c>
      <c r="O41" s="173">
        <f t="shared" si="2"/>
        <v>10</v>
      </c>
      <c r="P41" s="154">
        <v>1</v>
      </c>
      <c r="Q41" s="33">
        <f>L41/V5</f>
        <v>4.1580041580041582E-3</v>
      </c>
      <c r="R41" s="33">
        <f>M41/W5</f>
        <v>2.1486892995272885E-3</v>
      </c>
      <c r="S41" s="33">
        <f>N41/X5</f>
        <v>3.4458993797381116E-4</v>
      </c>
      <c r="T41" s="33">
        <f>O41/Y5</f>
        <v>1.6152479405588758E-3</v>
      </c>
      <c r="U41" s="34">
        <f t="shared" si="3"/>
        <v>0.1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2</v>
      </c>
      <c r="E47" s="151">
        <v>26</v>
      </c>
      <c r="F47" s="151">
        <v>4</v>
      </c>
      <c r="G47" s="168">
        <f t="shared" si="4"/>
        <v>32</v>
      </c>
      <c r="H47" s="152">
        <v>2</v>
      </c>
      <c r="I47" s="151">
        <v>21</v>
      </c>
      <c r="J47" s="151">
        <v>8</v>
      </c>
      <c r="K47" s="156">
        <f t="shared" si="0"/>
        <v>31</v>
      </c>
      <c r="L47" s="171">
        <f t="shared" si="1"/>
        <v>4</v>
      </c>
      <c r="M47" s="172">
        <f t="shared" si="1"/>
        <v>47</v>
      </c>
      <c r="N47" s="172">
        <f t="shared" si="1"/>
        <v>12</v>
      </c>
      <c r="O47" s="173">
        <f t="shared" si="2"/>
        <v>63</v>
      </c>
      <c r="P47" s="154"/>
      <c r="Q47" s="33">
        <f>L47/V5</f>
        <v>4.1580041580041582E-3</v>
      </c>
      <c r="R47" s="33">
        <f>M47/W5</f>
        <v>2.0197679415556509E-2</v>
      </c>
      <c r="S47" s="33">
        <f>N47/X5</f>
        <v>4.1350792556857337E-3</v>
      </c>
      <c r="T47" s="33">
        <f>O47/Y5</f>
        <v>1.0176062025520918E-2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2</v>
      </c>
      <c r="E48" s="131">
        <v>14</v>
      </c>
      <c r="F48" s="131"/>
      <c r="G48" s="157">
        <f t="shared" si="4"/>
        <v>16</v>
      </c>
      <c r="H48" s="132">
        <v>2</v>
      </c>
      <c r="I48" s="131">
        <v>8</v>
      </c>
      <c r="J48" s="131">
        <v>5</v>
      </c>
      <c r="K48" s="159">
        <f t="shared" si="0"/>
        <v>15</v>
      </c>
      <c r="L48" s="169">
        <f t="shared" si="1"/>
        <v>4</v>
      </c>
      <c r="M48" s="158">
        <f t="shared" si="1"/>
        <v>22</v>
      </c>
      <c r="N48" s="158">
        <f t="shared" si="1"/>
        <v>5</v>
      </c>
      <c r="O48" s="157">
        <f t="shared" si="2"/>
        <v>31</v>
      </c>
      <c r="P48" s="181"/>
      <c r="Q48" s="33">
        <f>L48/V5</f>
        <v>4.1580041580041582E-3</v>
      </c>
      <c r="R48" s="33">
        <f>M48/W5</f>
        <v>9.454232917920068E-3</v>
      </c>
      <c r="S48" s="33">
        <f>N48/X5</f>
        <v>1.7229496898690559E-3</v>
      </c>
      <c r="T48" s="33">
        <f>O48/Y5</f>
        <v>5.0072686157325149E-3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3</v>
      </c>
      <c r="F49" s="131">
        <v>3</v>
      </c>
      <c r="G49" s="157">
        <f t="shared" si="4"/>
        <v>6</v>
      </c>
      <c r="H49" s="132"/>
      <c r="I49" s="131">
        <v>5</v>
      </c>
      <c r="J49" s="131">
        <v>1</v>
      </c>
      <c r="K49" s="159">
        <f t="shared" si="0"/>
        <v>6</v>
      </c>
      <c r="L49" s="169">
        <f t="shared" si="1"/>
        <v>0</v>
      </c>
      <c r="M49" s="158">
        <f t="shared" si="1"/>
        <v>8</v>
      </c>
      <c r="N49" s="158">
        <f t="shared" si="1"/>
        <v>4</v>
      </c>
      <c r="O49" s="157">
        <f t="shared" si="2"/>
        <v>12</v>
      </c>
      <c r="P49" s="181"/>
      <c r="Q49" s="33">
        <f>L49/V5</f>
        <v>0</v>
      </c>
      <c r="R49" s="33">
        <f>M49/W5</f>
        <v>3.4379028792436614E-3</v>
      </c>
      <c r="S49" s="33">
        <f>N49/X5</f>
        <v>1.3783597518952446E-3</v>
      </c>
      <c r="T49" s="33">
        <f>O49/Y5</f>
        <v>1.9382975286706509E-3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>
        <v>3</v>
      </c>
      <c r="F51" s="131">
        <v>3</v>
      </c>
      <c r="G51" s="157">
        <f t="shared" si="4"/>
        <v>6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3</v>
      </c>
      <c r="N51" s="158">
        <f t="shared" si="1"/>
        <v>3</v>
      </c>
      <c r="O51" s="157">
        <f t="shared" si="2"/>
        <v>6</v>
      </c>
      <c r="P51" s="181"/>
      <c r="Q51" s="33">
        <f>L51/V5</f>
        <v>0</v>
      </c>
      <c r="R51" s="33">
        <f>M51/W5</f>
        <v>1.289213579716373E-3</v>
      </c>
      <c r="S51" s="33">
        <f>N51/X5</f>
        <v>1.0337698139214334E-3</v>
      </c>
      <c r="T51" s="33">
        <f>O51/Y5</f>
        <v>9.6914876433532547E-4</v>
      </c>
      <c r="U51" s="34">
        <f t="shared" si="3"/>
        <v>0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/>
      <c r="F52" s="131"/>
      <c r="G52" s="157">
        <f t="shared" si="4"/>
        <v>0</v>
      </c>
      <c r="H52" s="132"/>
      <c r="I52" s="131">
        <v>5</v>
      </c>
      <c r="J52" s="131">
        <v>1</v>
      </c>
      <c r="K52" s="159">
        <f t="shared" si="0"/>
        <v>6</v>
      </c>
      <c r="L52" s="169">
        <f t="shared" si="1"/>
        <v>0</v>
      </c>
      <c r="M52" s="158">
        <f t="shared" si="1"/>
        <v>5</v>
      </c>
      <c r="N52" s="158">
        <f t="shared" si="1"/>
        <v>1</v>
      </c>
      <c r="O52" s="157">
        <f t="shared" si="2"/>
        <v>6</v>
      </c>
      <c r="P52" s="181"/>
      <c r="Q52" s="33">
        <f>L52/V5</f>
        <v>0</v>
      </c>
      <c r="R52" s="33">
        <f>M52/W5</f>
        <v>2.1486892995272885E-3</v>
      </c>
      <c r="S52" s="33">
        <f>N52/X5</f>
        <v>3.4458993797381116E-4</v>
      </c>
      <c r="T52" s="33">
        <f>O52/Y5</f>
        <v>9.6914876433532547E-4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6</v>
      </c>
      <c r="F55" s="131"/>
      <c r="G55" s="157">
        <f t="shared" si="4"/>
        <v>6</v>
      </c>
      <c r="H55" s="132"/>
      <c r="I55" s="131">
        <v>5</v>
      </c>
      <c r="J55" s="131">
        <v>1</v>
      </c>
      <c r="K55" s="159">
        <f t="shared" si="0"/>
        <v>6</v>
      </c>
      <c r="L55" s="169">
        <f t="shared" si="1"/>
        <v>0</v>
      </c>
      <c r="M55" s="158">
        <f t="shared" si="1"/>
        <v>11</v>
      </c>
      <c r="N55" s="158">
        <f t="shared" si="1"/>
        <v>1</v>
      </c>
      <c r="O55" s="157">
        <f t="shared" si="2"/>
        <v>12</v>
      </c>
      <c r="P55" s="181"/>
      <c r="Q55" s="33">
        <f>L55/V5</f>
        <v>0</v>
      </c>
      <c r="R55" s="33">
        <f>M55/W5</f>
        <v>4.727116458960034E-3</v>
      </c>
      <c r="S55" s="33">
        <f>N55/X5</f>
        <v>3.4458993797381116E-4</v>
      </c>
      <c r="T55" s="33">
        <f>O55/Y5</f>
        <v>1.9382975286706509E-3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6</v>
      </c>
      <c r="F57" s="131">
        <v>1</v>
      </c>
      <c r="G57" s="157">
        <f t="shared" si="4"/>
        <v>7</v>
      </c>
      <c r="H57" s="132"/>
      <c r="I57" s="131">
        <v>5</v>
      </c>
      <c r="J57" s="131">
        <v>1</v>
      </c>
      <c r="K57" s="159">
        <f t="shared" si="0"/>
        <v>6</v>
      </c>
      <c r="L57" s="169">
        <f t="shared" si="1"/>
        <v>0</v>
      </c>
      <c r="M57" s="158">
        <f t="shared" si="1"/>
        <v>11</v>
      </c>
      <c r="N57" s="158">
        <f t="shared" si="1"/>
        <v>2</v>
      </c>
      <c r="O57" s="157">
        <f t="shared" si="2"/>
        <v>13</v>
      </c>
      <c r="P57" s="181"/>
      <c r="Q57" s="33">
        <f>L57/V5</f>
        <v>0</v>
      </c>
      <c r="R57" s="33">
        <f>M57/W5</f>
        <v>4.727116458960034E-3</v>
      </c>
      <c r="S57" s="33">
        <f>N57/X5</f>
        <v>6.8917987594762232E-4</v>
      </c>
      <c r="T57" s="33">
        <f>O57/Y5</f>
        <v>2.0998223227265385E-3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0</v>
      </c>
      <c r="O60" s="173">
        <f t="shared" si="2"/>
        <v>0</v>
      </c>
      <c r="P60" s="154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/>
      <c r="F62" s="131"/>
      <c r="G62" s="157">
        <f t="shared" si="4"/>
        <v>0</v>
      </c>
      <c r="H62" s="132"/>
      <c r="I62" s="131"/>
      <c r="J62" s="131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/>
      <c r="F63" s="127"/>
      <c r="G63" s="160">
        <f t="shared" si="4"/>
        <v>0</v>
      </c>
      <c r="H63" s="129"/>
      <c r="I63" s="127"/>
      <c r="J63" s="127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17</v>
      </c>
      <c r="E64" s="151">
        <v>10</v>
      </c>
      <c r="F64" s="151">
        <v>9</v>
      </c>
      <c r="G64" s="168">
        <f t="shared" si="4"/>
        <v>36</v>
      </c>
      <c r="H64" s="152">
        <v>9</v>
      </c>
      <c r="I64" s="151">
        <v>11</v>
      </c>
      <c r="J64" s="151"/>
      <c r="K64" s="156">
        <f t="shared" si="0"/>
        <v>20</v>
      </c>
      <c r="L64" s="171">
        <f t="shared" si="1"/>
        <v>26</v>
      </c>
      <c r="M64" s="172">
        <f t="shared" si="1"/>
        <v>21</v>
      </c>
      <c r="N64" s="172">
        <f t="shared" si="1"/>
        <v>9</v>
      </c>
      <c r="O64" s="173">
        <f t="shared" si="2"/>
        <v>56</v>
      </c>
      <c r="P64" s="154">
        <v>5</v>
      </c>
      <c r="Q64" s="33">
        <f>L64/V5</f>
        <v>2.7027027027027029E-2</v>
      </c>
      <c r="R64" s="33">
        <f>M64/W5</f>
        <v>9.0244950580146109E-3</v>
      </c>
      <c r="S64" s="33">
        <f>N64/X5</f>
        <v>3.1013094417643005E-3</v>
      </c>
      <c r="T64" s="33">
        <f>O64/Y5</f>
        <v>9.0453884671297044E-3</v>
      </c>
      <c r="U64" s="34">
        <f t="shared" si="3"/>
        <v>8.9285714285714288E-2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5</v>
      </c>
      <c r="E65" s="131">
        <v>4</v>
      </c>
      <c r="F65" s="131"/>
      <c r="G65" s="157">
        <f t="shared" si="4"/>
        <v>9</v>
      </c>
      <c r="H65" s="132">
        <v>2</v>
      </c>
      <c r="I65" s="131">
        <v>3</v>
      </c>
      <c r="J65" s="131"/>
      <c r="K65" s="159">
        <f t="shared" si="0"/>
        <v>5</v>
      </c>
      <c r="L65" s="169">
        <f t="shared" si="1"/>
        <v>7</v>
      </c>
      <c r="M65" s="158">
        <f t="shared" si="1"/>
        <v>7</v>
      </c>
      <c r="N65" s="158">
        <f t="shared" si="1"/>
        <v>0</v>
      </c>
      <c r="O65" s="157">
        <f t="shared" si="2"/>
        <v>14</v>
      </c>
      <c r="P65" s="181">
        <v>3</v>
      </c>
      <c r="Q65" s="33">
        <f>L65/V5</f>
        <v>7.2765072765072769E-3</v>
      </c>
      <c r="R65" s="33">
        <f>M65/W5</f>
        <v>3.0081650193382035E-3</v>
      </c>
      <c r="S65" s="33">
        <f>N65/X5</f>
        <v>0</v>
      </c>
      <c r="T65" s="33">
        <f>O65/Y5</f>
        <v>2.2613471167824261E-3</v>
      </c>
      <c r="U65" s="34">
        <f t="shared" si="3"/>
        <v>0.21428571428571427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12</v>
      </c>
      <c r="E66" s="131">
        <v>6</v>
      </c>
      <c r="F66" s="131">
        <v>9</v>
      </c>
      <c r="G66" s="157">
        <f t="shared" si="4"/>
        <v>27</v>
      </c>
      <c r="H66" s="132">
        <v>6</v>
      </c>
      <c r="I66" s="131">
        <v>8</v>
      </c>
      <c r="J66" s="131"/>
      <c r="K66" s="159">
        <f t="shared" si="0"/>
        <v>14</v>
      </c>
      <c r="L66" s="169">
        <f t="shared" si="1"/>
        <v>18</v>
      </c>
      <c r="M66" s="158">
        <f t="shared" si="1"/>
        <v>14</v>
      </c>
      <c r="N66" s="158">
        <f t="shared" si="1"/>
        <v>9</v>
      </c>
      <c r="O66" s="157">
        <f t="shared" si="2"/>
        <v>41</v>
      </c>
      <c r="P66" s="181">
        <v>2</v>
      </c>
      <c r="Q66" s="33">
        <f>L66/V5</f>
        <v>1.8711018711018712E-2</v>
      </c>
      <c r="R66" s="33">
        <f>M66/W5</f>
        <v>6.016330038676407E-3</v>
      </c>
      <c r="S66" s="33">
        <f>N66/X5</f>
        <v>3.1013094417643005E-3</v>
      </c>
      <c r="T66" s="33">
        <f>O66/Y5</f>
        <v>6.6225165562913907E-3</v>
      </c>
      <c r="U66" s="34">
        <f t="shared" si="3"/>
        <v>4.878048780487805E-2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>
        <v>1</v>
      </c>
      <c r="I67" s="131"/>
      <c r="J67" s="131"/>
      <c r="K67" s="159">
        <f t="shared" si="0"/>
        <v>1</v>
      </c>
      <c r="L67" s="169">
        <f t="shared" si="1"/>
        <v>1</v>
      </c>
      <c r="M67" s="158">
        <f t="shared" si="1"/>
        <v>0</v>
      </c>
      <c r="N67" s="158">
        <f t="shared" si="1"/>
        <v>0</v>
      </c>
      <c r="O67" s="157">
        <f t="shared" si="2"/>
        <v>1</v>
      </c>
      <c r="P67" s="181"/>
      <c r="Q67" s="33">
        <f>L67/V5</f>
        <v>1.0395010395010396E-3</v>
      </c>
      <c r="R67" s="33">
        <f>M67/W5</f>
        <v>0</v>
      </c>
      <c r="S67" s="33">
        <f>N67/X5</f>
        <v>0</v>
      </c>
      <c r="T67" s="33">
        <f>O67/Y5</f>
        <v>1.6152479405588758E-4</v>
      </c>
      <c r="U67" s="34">
        <f t="shared" si="3"/>
        <v>0</v>
      </c>
      <c r="V67" s="35"/>
      <c r="W67" s="35"/>
      <c r="X67" s="35"/>
      <c r="Y67" s="35"/>
    </row>
    <row r="68" spans="1:25" s="109" customFormat="1" ht="16.5" thickBot="1" x14ac:dyDescent="0.3">
      <c r="A68" s="77" t="s">
        <v>175</v>
      </c>
      <c r="B68" s="38" t="s">
        <v>176</v>
      </c>
      <c r="C68" s="39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106">
        <f>L68/V5</f>
        <v>0</v>
      </c>
      <c r="R68" s="106">
        <f>M68/W5</f>
        <v>0</v>
      </c>
      <c r="S68" s="106">
        <f>N68/X5</f>
        <v>0</v>
      </c>
      <c r="T68" s="106">
        <f>O68/Y5</f>
        <v>0</v>
      </c>
      <c r="U68" s="107" t="e">
        <f t="shared" si="3"/>
        <v>#DIV/0!</v>
      </c>
      <c r="V68" s="108"/>
      <c r="W68" s="108"/>
      <c r="X68" s="108"/>
      <c r="Y68" s="108"/>
    </row>
    <row r="69" spans="1:25" s="36" customFormat="1" ht="16.5" thickBot="1" x14ac:dyDescent="0.3">
      <c r="A69" s="44" t="s">
        <v>178</v>
      </c>
      <c r="B69" s="45" t="s">
        <v>179</v>
      </c>
      <c r="C69" s="105" t="s">
        <v>180</v>
      </c>
      <c r="D69" s="150"/>
      <c r="E69" s="151"/>
      <c r="F69" s="151">
        <v>1</v>
      </c>
      <c r="G69" s="168">
        <f t="shared" si="4"/>
        <v>1</v>
      </c>
      <c r="H69" s="152">
        <v>1</v>
      </c>
      <c r="I69" s="151">
        <v>2</v>
      </c>
      <c r="J69" s="151"/>
      <c r="K69" s="156">
        <f t="shared" si="0"/>
        <v>3</v>
      </c>
      <c r="L69" s="166">
        <f t="shared" si="1"/>
        <v>1</v>
      </c>
      <c r="M69" s="167">
        <f t="shared" si="1"/>
        <v>2</v>
      </c>
      <c r="N69" s="167">
        <f t="shared" si="1"/>
        <v>1</v>
      </c>
      <c r="O69" s="168">
        <f t="shared" si="2"/>
        <v>4</v>
      </c>
      <c r="P69" s="183"/>
      <c r="Q69" s="33">
        <f>L69/V5</f>
        <v>1.0395010395010396E-3</v>
      </c>
      <c r="R69" s="33">
        <f>M69/W5</f>
        <v>8.5947571981091536E-4</v>
      </c>
      <c r="S69" s="33">
        <f>N69/X5</f>
        <v>3.4458993797381116E-4</v>
      </c>
      <c r="T69" s="33">
        <f>O69/Y5</f>
        <v>6.4609917622355031E-4</v>
      </c>
      <c r="U69" s="99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>
        <v>1</v>
      </c>
      <c r="G70" s="157">
        <f t="shared" si="4"/>
        <v>1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1</v>
      </c>
      <c r="O70" s="157">
        <f t="shared" si="2"/>
        <v>1</v>
      </c>
      <c r="P70" s="184"/>
      <c r="Q70" s="33">
        <f>L70/V5</f>
        <v>0</v>
      </c>
      <c r="R70" s="33">
        <f>M70/W5</f>
        <v>0</v>
      </c>
      <c r="S70" s="33">
        <f>N70/X5</f>
        <v>3.4458993797381116E-4</v>
      </c>
      <c r="T70" s="33">
        <f>O70/Y5</f>
        <v>1.6152479405588758E-4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>
        <v>1</v>
      </c>
      <c r="I71" s="131">
        <v>4</v>
      </c>
      <c r="J71" s="131"/>
      <c r="K71" s="159">
        <f t="shared" si="0"/>
        <v>5</v>
      </c>
      <c r="L71" s="169">
        <f t="shared" si="5"/>
        <v>1</v>
      </c>
      <c r="M71" s="158">
        <f t="shared" si="5"/>
        <v>4</v>
      </c>
      <c r="N71" s="158">
        <f t="shared" si="5"/>
        <v>0</v>
      </c>
      <c r="O71" s="157">
        <f t="shared" si="2"/>
        <v>5</v>
      </c>
      <c r="P71" s="181"/>
      <c r="Q71" s="33">
        <f>L71/V5</f>
        <v>1.0395010395010396E-3</v>
      </c>
      <c r="R71" s="33">
        <f>M71/W5</f>
        <v>1.7189514396218307E-3</v>
      </c>
      <c r="S71" s="33">
        <f>N71/X5</f>
        <v>0</v>
      </c>
      <c r="T71" s="33">
        <f>O71/Y5</f>
        <v>8.0762397027943789E-4</v>
      </c>
      <c r="U71" s="34">
        <f t="shared" si="3"/>
        <v>0</v>
      </c>
      <c r="V71" s="35"/>
      <c r="W71" s="35"/>
      <c r="X71" s="35"/>
      <c r="Y71" s="35"/>
    </row>
    <row r="72" spans="1:25" s="117" customFormat="1" ht="16.5" thickBot="1" x14ac:dyDescent="0.3">
      <c r="A72" s="77" t="s">
        <v>187</v>
      </c>
      <c r="B72" s="38" t="s">
        <v>188</v>
      </c>
      <c r="C72" s="104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106">
        <f>L72/V5</f>
        <v>0</v>
      </c>
      <c r="R72" s="106">
        <f>M72/W5</f>
        <v>0</v>
      </c>
      <c r="S72" s="106">
        <f>N72/X5</f>
        <v>0</v>
      </c>
      <c r="T72" s="106">
        <f>O72/Y5</f>
        <v>0</v>
      </c>
      <c r="U72" s="107" t="e">
        <f>P72/O72</f>
        <v>#DIV/0!</v>
      </c>
      <c r="V72" s="116"/>
      <c r="W72" s="116"/>
      <c r="X72" s="116"/>
      <c r="Y72" s="116"/>
    </row>
    <row r="73" spans="1:25" s="80" customFormat="1" ht="16.5" thickBot="1" x14ac:dyDescent="0.3">
      <c r="A73" s="110" t="s">
        <v>190</v>
      </c>
      <c r="B73" s="111" t="s">
        <v>191</v>
      </c>
      <c r="C73" s="112"/>
      <c r="D73" s="113"/>
      <c r="E73" s="114">
        <v>6</v>
      </c>
      <c r="F73" s="114">
        <v>2</v>
      </c>
      <c r="G73" s="164">
        <f>D73+E73+F73</f>
        <v>8</v>
      </c>
      <c r="H73" s="115">
        <v>1</v>
      </c>
      <c r="I73" s="114">
        <v>4</v>
      </c>
      <c r="J73" s="114"/>
      <c r="K73" s="165">
        <f>H73+I73+J73</f>
        <v>5</v>
      </c>
      <c r="L73" s="170">
        <f t="shared" si="5"/>
        <v>1</v>
      </c>
      <c r="M73" s="155">
        <f t="shared" si="5"/>
        <v>10</v>
      </c>
      <c r="N73" s="155">
        <f t="shared" si="5"/>
        <v>2</v>
      </c>
      <c r="O73" s="164">
        <f>L73+M73+N73</f>
        <v>13</v>
      </c>
      <c r="P73" s="185"/>
      <c r="Q73" s="33">
        <f>L73/V5</f>
        <v>1.0395010395010396E-3</v>
      </c>
      <c r="R73" s="33">
        <f>M73/W5</f>
        <v>4.2973785990545769E-3</v>
      </c>
      <c r="S73" s="33">
        <f>N73/X5</f>
        <v>6.8917987594762232E-4</v>
      </c>
      <c r="T73" s="33">
        <f>O73/Y5</f>
        <v>2.0998223227265385E-3</v>
      </c>
      <c r="U73" s="99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19</v>
      </c>
      <c r="E74" s="119">
        <f t="shared" si="6"/>
        <v>60</v>
      </c>
      <c r="F74" s="119">
        <f t="shared" si="6"/>
        <v>19</v>
      </c>
      <c r="G74" s="120">
        <f t="shared" si="6"/>
        <v>98</v>
      </c>
      <c r="H74" s="121">
        <f t="shared" si="6"/>
        <v>21</v>
      </c>
      <c r="I74" s="119">
        <f t="shared" si="6"/>
        <v>55</v>
      </c>
      <c r="J74" s="119">
        <f t="shared" si="6"/>
        <v>11</v>
      </c>
      <c r="K74" s="122">
        <f t="shared" si="6"/>
        <v>87</v>
      </c>
      <c r="L74" s="123">
        <f t="shared" si="6"/>
        <v>40</v>
      </c>
      <c r="M74" s="124">
        <f t="shared" si="6"/>
        <v>115</v>
      </c>
      <c r="N74" s="124">
        <f t="shared" si="6"/>
        <v>30</v>
      </c>
      <c r="O74" s="125">
        <f t="shared" si="6"/>
        <v>185</v>
      </c>
      <c r="P74" s="126">
        <f t="shared" si="6"/>
        <v>8</v>
      </c>
      <c r="Q74" s="33">
        <f>L74/V5</f>
        <v>4.1580041580041582E-2</v>
      </c>
      <c r="R74" s="33">
        <f>M74/W5</f>
        <v>4.9419853889127632E-2</v>
      </c>
      <c r="S74" s="33">
        <f>N74/X5</f>
        <v>1.0337698139214336E-2</v>
      </c>
      <c r="T74" s="33">
        <f>O74/Y5</f>
        <v>2.9882086900339201E-2</v>
      </c>
      <c r="U74" s="34">
        <f>P74/O74</f>
        <v>4.3243243243243246E-2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Y153"/>
  <sheetViews>
    <sheetView zoomScaleNormal="100" workbookViewId="0">
      <selection activeCell="F56" sqref="F56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[1]Дорожная!$E$7</f>
        <v>204</v>
      </c>
      <c r="W5" s="6">
        <f>[1]Дорожная!$E$8</f>
        <v>487</v>
      </c>
      <c r="X5" s="6">
        <f>[1]Дорожная!$E$9</f>
        <v>375</v>
      </c>
      <c r="Y5" s="6">
        <f>SUM(V5:X5)</f>
        <v>1066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237">
        <v>0</v>
      </c>
      <c r="E7" s="151">
        <v>0</v>
      </c>
      <c r="F7" s="151">
        <v>0</v>
      </c>
      <c r="G7" s="164">
        <f>D7+E7+F7</f>
        <v>0</v>
      </c>
      <c r="H7" s="152">
        <v>0</v>
      </c>
      <c r="I7" s="151">
        <v>2</v>
      </c>
      <c r="J7" s="151">
        <v>0</v>
      </c>
      <c r="K7" s="165">
        <f>H7+I7+J7</f>
        <v>2</v>
      </c>
      <c r="L7" s="166">
        <f>D7+H7</f>
        <v>0</v>
      </c>
      <c r="M7" s="167">
        <f>E7+I7</f>
        <v>2</v>
      </c>
      <c r="N7" s="167">
        <f>F7+J7</f>
        <v>0</v>
      </c>
      <c r="O7" s="168">
        <f>L7+M7+N7</f>
        <v>2</v>
      </c>
      <c r="P7" s="153">
        <v>0</v>
      </c>
      <c r="Q7" s="33">
        <f>L7/V5</f>
        <v>0</v>
      </c>
      <c r="R7" s="33">
        <f>M7/W5</f>
        <v>4.1067761806981521E-3</v>
      </c>
      <c r="S7" s="33">
        <f>N7/X5</f>
        <v>0</v>
      </c>
      <c r="T7" s="33">
        <f>O7/Y5</f>
        <v>1.876172607879925E-3</v>
      </c>
      <c r="U7" s="34">
        <f>P7/O7</f>
        <v>0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>
        <v>0</v>
      </c>
      <c r="E8" s="127">
        <v>0</v>
      </c>
      <c r="F8" s="127">
        <v>0</v>
      </c>
      <c r="G8" s="160">
        <f>D8+E8+F8</f>
        <v>0</v>
      </c>
      <c r="H8" s="129">
        <v>0</v>
      </c>
      <c r="I8" s="127">
        <v>1</v>
      </c>
      <c r="J8" s="127">
        <v>0</v>
      </c>
      <c r="K8" s="163">
        <f t="shared" ref="K8:K71" si="0">H8+I8+J8</f>
        <v>1</v>
      </c>
      <c r="L8" s="161">
        <f t="shared" ref="L8:N69" si="1">D8+H8</f>
        <v>0</v>
      </c>
      <c r="M8" s="162">
        <f t="shared" si="1"/>
        <v>1</v>
      </c>
      <c r="N8" s="162">
        <f t="shared" si="1"/>
        <v>0</v>
      </c>
      <c r="O8" s="160">
        <f t="shared" ref="O8:O71" si="2">L8+M8+N8</f>
        <v>1</v>
      </c>
      <c r="P8" s="180">
        <v>0</v>
      </c>
      <c r="Q8" s="33">
        <f>L8/V5</f>
        <v>0</v>
      </c>
      <c r="R8" s="33">
        <f>M8/W5</f>
        <v>2.0533880903490761E-3</v>
      </c>
      <c r="S8" s="33">
        <f>N8/X5</f>
        <v>0</v>
      </c>
      <c r="T8" s="33">
        <f>O8/Y5</f>
        <v>9.3808630393996248E-4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>
        <v>0</v>
      </c>
      <c r="E9" s="151">
        <v>0</v>
      </c>
      <c r="F9" s="151">
        <v>4</v>
      </c>
      <c r="G9" s="168">
        <f t="shared" ref="G9:G72" si="4">D9+E9+F9</f>
        <v>4</v>
      </c>
      <c r="H9" s="152">
        <v>0</v>
      </c>
      <c r="I9" s="151">
        <v>14</v>
      </c>
      <c r="J9" s="151">
        <v>13</v>
      </c>
      <c r="K9" s="156">
        <f t="shared" si="0"/>
        <v>27</v>
      </c>
      <c r="L9" s="166">
        <f t="shared" si="1"/>
        <v>0</v>
      </c>
      <c r="M9" s="167">
        <f t="shared" si="1"/>
        <v>14</v>
      </c>
      <c r="N9" s="167">
        <f t="shared" si="1"/>
        <v>17</v>
      </c>
      <c r="O9" s="168">
        <f t="shared" si="2"/>
        <v>31</v>
      </c>
      <c r="P9" s="154">
        <v>1</v>
      </c>
      <c r="Q9" s="33">
        <f>L9/V5</f>
        <v>0</v>
      </c>
      <c r="R9" s="33">
        <f>M9/W5</f>
        <v>2.8747433264887063E-2</v>
      </c>
      <c r="S9" s="33">
        <f>N9/X5</f>
        <v>4.5333333333333337E-2</v>
      </c>
      <c r="T9" s="33">
        <f>O9/Y5</f>
        <v>2.9080675422138838E-2</v>
      </c>
      <c r="U9" s="34">
        <f t="shared" si="3"/>
        <v>3.2258064516129031E-2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>
        <v>0</v>
      </c>
      <c r="E10" s="131">
        <v>0</v>
      </c>
      <c r="F10" s="131">
        <v>2</v>
      </c>
      <c r="G10" s="157">
        <f t="shared" si="4"/>
        <v>2</v>
      </c>
      <c r="H10" s="132">
        <v>0</v>
      </c>
      <c r="I10" s="131">
        <v>3</v>
      </c>
      <c r="J10" s="131">
        <v>7</v>
      </c>
      <c r="K10" s="159">
        <f t="shared" si="0"/>
        <v>10</v>
      </c>
      <c r="L10" s="169">
        <f t="shared" si="1"/>
        <v>0</v>
      </c>
      <c r="M10" s="158">
        <f t="shared" si="1"/>
        <v>3</v>
      </c>
      <c r="N10" s="158">
        <f t="shared" si="1"/>
        <v>9</v>
      </c>
      <c r="O10" s="157">
        <f t="shared" si="2"/>
        <v>12</v>
      </c>
      <c r="P10" s="181">
        <v>0</v>
      </c>
      <c r="Q10" s="33">
        <f>L10/V5</f>
        <v>0</v>
      </c>
      <c r="R10" s="33">
        <f>M10/W5</f>
        <v>6.1601642710472282E-3</v>
      </c>
      <c r="S10" s="33">
        <f>N10/X5</f>
        <v>2.4E-2</v>
      </c>
      <c r="T10" s="33">
        <f>O10/Y5</f>
        <v>1.125703564727955E-2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>
        <v>0</v>
      </c>
      <c r="E11" s="131">
        <v>0</v>
      </c>
      <c r="F11" s="131">
        <v>0</v>
      </c>
      <c r="G11" s="157">
        <f t="shared" si="4"/>
        <v>0</v>
      </c>
      <c r="H11" s="132">
        <v>0</v>
      </c>
      <c r="I11" s="131">
        <v>0</v>
      </c>
      <c r="J11" s="131">
        <v>0</v>
      </c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>
        <v>0</v>
      </c>
      <c r="E12" s="131">
        <v>0</v>
      </c>
      <c r="F12" s="131">
        <v>0</v>
      </c>
      <c r="G12" s="157">
        <f t="shared" si="4"/>
        <v>0</v>
      </c>
      <c r="H12" s="132">
        <v>0</v>
      </c>
      <c r="I12" s="131">
        <v>0</v>
      </c>
      <c r="J12" s="131">
        <v>0</v>
      </c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>
        <v>0</v>
      </c>
      <c r="E13" s="131">
        <v>0</v>
      </c>
      <c r="F13" s="131">
        <v>2</v>
      </c>
      <c r="G13" s="157">
        <f t="shared" si="4"/>
        <v>2</v>
      </c>
      <c r="H13" s="132">
        <v>0</v>
      </c>
      <c r="I13" s="131">
        <v>0</v>
      </c>
      <c r="J13" s="131">
        <v>2</v>
      </c>
      <c r="K13" s="159">
        <f t="shared" si="0"/>
        <v>2</v>
      </c>
      <c r="L13" s="169">
        <f t="shared" si="1"/>
        <v>0</v>
      </c>
      <c r="M13" s="158">
        <f t="shared" si="1"/>
        <v>0</v>
      </c>
      <c r="N13" s="158">
        <f t="shared" si="1"/>
        <v>4</v>
      </c>
      <c r="O13" s="157">
        <f t="shared" si="2"/>
        <v>4</v>
      </c>
      <c r="P13" s="181">
        <v>0</v>
      </c>
      <c r="Q13" s="33">
        <f>L13/V5</f>
        <v>0</v>
      </c>
      <c r="R13" s="33">
        <f>M13/W5</f>
        <v>0</v>
      </c>
      <c r="S13" s="33">
        <f>N13/X5</f>
        <v>1.0666666666666666E-2</v>
      </c>
      <c r="T13" s="33">
        <f>O13/Y5</f>
        <v>3.7523452157598499E-3</v>
      </c>
      <c r="U13" s="34">
        <f t="shared" si="3"/>
        <v>0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>
        <v>0</v>
      </c>
      <c r="E14" s="131">
        <v>0</v>
      </c>
      <c r="F14" s="131">
        <v>2</v>
      </c>
      <c r="G14" s="157">
        <f t="shared" si="4"/>
        <v>2</v>
      </c>
      <c r="H14" s="132">
        <v>0</v>
      </c>
      <c r="I14" s="131">
        <v>0</v>
      </c>
      <c r="J14" s="131">
        <v>2</v>
      </c>
      <c r="K14" s="159">
        <f t="shared" si="0"/>
        <v>2</v>
      </c>
      <c r="L14" s="169">
        <f t="shared" si="1"/>
        <v>0</v>
      </c>
      <c r="M14" s="158">
        <f t="shared" si="1"/>
        <v>0</v>
      </c>
      <c r="N14" s="158">
        <f t="shared" si="1"/>
        <v>4</v>
      </c>
      <c r="O14" s="157">
        <f t="shared" si="2"/>
        <v>4</v>
      </c>
      <c r="P14" s="181">
        <v>0</v>
      </c>
      <c r="Q14" s="33">
        <f>L14/V5</f>
        <v>0</v>
      </c>
      <c r="R14" s="33">
        <f>M14/W5</f>
        <v>0</v>
      </c>
      <c r="S14" s="33">
        <f>N14/X5</f>
        <v>1.0666666666666666E-2</v>
      </c>
      <c r="T14" s="33">
        <f>O14/Y5</f>
        <v>3.7523452157598499E-3</v>
      </c>
      <c r="U14" s="34">
        <f t="shared" si="3"/>
        <v>0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>
        <v>0</v>
      </c>
      <c r="E15" s="131">
        <v>0</v>
      </c>
      <c r="F15" s="131">
        <v>0</v>
      </c>
      <c r="G15" s="157">
        <f t="shared" si="4"/>
        <v>0</v>
      </c>
      <c r="H15" s="132">
        <v>0</v>
      </c>
      <c r="I15" s="131">
        <v>0</v>
      </c>
      <c r="J15" s="131">
        <v>0</v>
      </c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>
        <v>0</v>
      </c>
      <c r="E16" s="131">
        <v>0</v>
      </c>
      <c r="F16" s="131">
        <v>0</v>
      </c>
      <c r="G16" s="157">
        <f t="shared" si="4"/>
        <v>0</v>
      </c>
      <c r="H16" s="132">
        <v>0</v>
      </c>
      <c r="I16" s="131">
        <v>0</v>
      </c>
      <c r="J16" s="131">
        <v>0</v>
      </c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>
        <v>0</v>
      </c>
      <c r="E17" s="131">
        <v>0</v>
      </c>
      <c r="F17" s="131">
        <v>0</v>
      </c>
      <c r="G17" s="157">
        <f t="shared" si="4"/>
        <v>0</v>
      </c>
      <c r="H17" s="132">
        <v>0</v>
      </c>
      <c r="I17" s="131">
        <v>0</v>
      </c>
      <c r="J17" s="131">
        <v>1</v>
      </c>
      <c r="K17" s="159">
        <f t="shared" si="0"/>
        <v>1</v>
      </c>
      <c r="L17" s="169">
        <f t="shared" si="1"/>
        <v>0</v>
      </c>
      <c r="M17" s="158">
        <f t="shared" si="1"/>
        <v>0</v>
      </c>
      <c r="N17" s="158">
        <f t="shared" si="1"/>
        <v>1</v>
      </c>
      <c r="O17" s="157">
        <f t="shared" si="2"/>
        <v>1</v>
      </c>
      <c r="P17" s="181">
        <v>0</v>
      </c>
      <c r="Q17" s="33">
        <f>L17/V5</f>
        <v>0</v>
      </c>
      <c r="R17" s="33">
        <f>M17/W5</f>
        <v>0</v>
      </c>
      <c r="S17" s="33">
        <f>N17/X5</f>
        <v>2.6666666666666666E-3</v>
      </c>
      <c r="T17" s="33">
        <f>O17/Y5</f>
        <v>9.3808630393996248E-4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>
        <v>0</v>
      </c>
      <c r="E18" s="131">
        <v>0</v>
      </c>
      <c r="F18" s="131">
        <v>0</v>
      </c>
      <c r="G18" s="157">
        <f t="shared" si="4"/>
        <v>0</v>
      </c>
      <c r="H18" s="132">
        <v>0</v>
      </c>
      <c r="I18" s="131">
        <v>0</v>
      </c>
      <c r="J18" s="131">
        <v>1</v>
      </c>
      <c r="K18" s="159">
        <f t="shared" si="0"/>
        <v>1</v>
      </c>
      <c r="L18" s="169">
        <f t="shared" si="1"/>
        <v>0</v>
      </c>
      <c r="M18" s="158">
        <f t="shared" si="1"/>
        <v>0</v>
      </c>
      <c r="N18" s="158">
        <f t="shared" si="1"/>
        <v>1</v>
      </c>
      <c r="O18" s="157">
        <f t="shared" si="2"/>
        <v>1</v>
      </c>
      <c r="P18" s="181">
        <v>0</v>
      </c>
      <c r="Q18" s="33">
        <f>L18/V5</f>
        <v>0</v>
      </c>
      <c r="R18" s="33">
        <f>M18/W5</f>
        <v>0</v>
      </c>
      <c r="S18" s="33">
        <f>N18/X5</f>
        <v>2.6666666666666666E-3</v>
      </c>
      <c r="T18" s="33">
        <f>O18/Y5</f>
        <v>9.3808630393996248E-4</v>
      </c>
      <c r="U18" s="34">
        <f t="shared" si="3"/>
        <v>0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>
        <v>0</v>
      </c>
      <c r="E19" s="131">
        <v>0</v>
      </c>
      <c r="F19" s="131">
        <v>0</v>
      </c>
      <c r="G19" s="157">
        <f t="shared" si="4"/>
        <v>0</v>
      </c>
      <c r="H19" s="132">
        <v>0</v>
      </c>
      <c r="I19" s="131">
        <v>0</v>
      </c>
      <c r="J19" s="131">
        <v>0</v>
      </c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>
        <v>0</v>
      </c>
      <c r="E20" s="131">
        <v>0</v>
      </c>
      <c r="F20" s="131">
        <v>0</v>
      </c>
      <c r="G20" s="157">
        <f t="shared" si="4"/>
        <v>0</v>
      </c>
      <c r="H20" s="132">
        <v>0</v>
      </c>
      <c r="I20" s="131">
        <v>0</v>
      </c>
      <c r="J20" s="131">
        <v>0</v>
      </c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>
        <v>0</v>
      </c>
      <c r="E21" s="131">
        <v>0</v>
      </c>
      <c r="F21" s="131">
        <v>0</v>
      </c>
      <c r="G21" s="157">
        <f t="shared" si="4"/>
        <v>0</v>
      </c>
      <c r="H21" s="132">
        <v>0</v>
      </c>
      <c r="I21" s="131">
        <v>0</v>
      </c>
      <c r="J21" s="131">
        <v>0</v>
      </c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>
        <v>0</v>
      </c>
      <c r="E22" s="131">
        <v>0</v>
      </c>
      <c r="F22" s="131">
        <v>0</v>
      </c>
      <c r="G22" s="157">
        <f t="shared" si="4"/>
        <v>0</v>
      </c>
      <c r="H22" s="132">
        <v>0</v>
      </c>
      <c r="I22" s="131">
        <v>0</v>
      </c>
      <c r="J22" s="131">
        <v>0</v>
      </c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>
        <v>0</v>
      </c>
      <c r="E23" s="131">
        <v>0</v>
      </c>
      <c r="F23" s="131">
        <v>0</v>
      </c>
      <c r="G23" s="157">
        <f t="shared" si="4"/>
        <v>0</v>
      </c>
      <c r="H23" s="132">
        <v>0</v>
      </c>
      <c r="I23" s="131">
        <v>2</v>
      </c>
      <c r="J23" s="131">
        <v>4</v>
      </c>
      <c r="K23" s="159">
        <f t="shared" si="0"/>
        <v>6</v>
      </c>
      <c r="L23" s="169">
        <f t="shared" si="1"/>
        <v>0</v>
      </c>
      <c r="M23" s="158">
        <f t="shared" si="1"/>
        <v>2</v>
      </c>
      <c r="N23" s="158">
        <f t="shared" si="1"/>
        <v>4</v>
      </c>
      <c r="O23" s="157">
        <f t="shared" si="2"/>
        <v>6</v>
      </c>
      <c r="P23" s="181">
        <v>0</v>
      </c>
      <c r="Q23" s="33">
        <f>L23/V5</f>
        <v>0</v>
      </c>
      <c r="R23" s="33">
        <f>M23/W5</f>
        <v>4.1067761806981521E-3</v>
      </c>
      <c r="S23" s="33">
        <f>N23/X5</f>
        <v>1.0666666666666666E-2</v>
      </c>
      <c r="T23" s="33">
        <f>O23/Y5</f>
        <v>5.6285178236397749E-3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>
        <v>0</v>
      </c>
      <c r="E24" s="131">
        <v>0</v>
      </c>
      <c r="F24" s="131">
        <v>0</v>
      </c>
      <c r="G24" s="157">
        <f t="shared" si="4"/>
        <v>0</v>
      </c>
      <c r="H24" s="132">
        <v>0</v>
      </c>
      <c r="I24" s="131">
        <v>2</v>
      </c>
      <c r="J24" s="131">
        <v>4</v>
      </c>
      <c r="K24" s="159">
        <f t="shared" si="0"/>
        <v>6</v>
      </c>
      <c r="L24" s="169">
        <f t="shared" si="1"/>
        <v>0</v>
      </c>
      <c r="M24" s="158">
        <f t="shared" si="1"/>
        <v>2</v>
      </c>
      <c r="N24" s="158">
        <f t="shared" si="1"/>
        <v>4</v>
      </c>
      <c r="O24" s="157">
        <f t="shared" si="2"/>
        <v>6</v>
      </c>
      <c r="P24" s="181">
        <v>0</v>
      </c>
      <c r="Q24" s="33">
        <f>L24/V5</f>
        <v>0</v>
      </c>
      <c r="R24" s="33">
        <f>M24/W5</f>
        <v>4.1067761806981521E-3</v>
      </c>
      <c r="S24" s="33">
        <f>N24/X5</f>
        <v>1.0666666666666666E-2</v>
      </c>
      <c r="T24" s="33">
        <f>O24/Y5</f>
        <v>5.6285178236397749E-3</v>
      </c>
      <c r="U24" s="34">
        <f t="shared" si="3"/>
        <v>0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>
        <v>0</v>
      </c>
      <c r="E25" s="131">
        <v>0</v>
      </c>
      <c r="F25" s="131">
        <v>0</v>
      </c>
      <c r="G25" s="157">
        <f t="shared" si="4"/>
        <v>0</v>
      </c>
      <c r="H25" s="132">
        <v>0</v>
      </c>
      <c r="I25" s="131">
        <v>1</v>
      </c>
      <c r="J25" s="131">
        <v>0</v>
      </c>
      <c r="K25" s="159">
        <f t="shared" si="0"/>
        <v>1</v>
      </c>
      <c r="L25" s="169">
        <f t="shared" si="1"/>
        <v>0</v>
      </c>
      <c r="M25" s="158">
        <f t="shared" si="1"/>
        <v>1</v>
      </c>
      <c r="N25" s="158">
        <f t="shared" si="1"/>
        <v>0</v>
      </c>
      <c r="O25" s="157">
        <f t="shared" si="2"/>
        <v>1</v>
      </c>
      <c r="P25" s="181">
        <v>0</v>
      </c>
      <c r="Q25" s="33">
        <f>L25/V5</f>
        <v>0</v>
      </c>
      <c r="R25" s="33">
        <f>M25/W5</f>
        <v>2.0533880903490761E-3</v>
      </c>
      <c r="S25" s="33">
        <f>N25/X5</f>
        <v>0</v>
      </c>
      <c r="T25" s="33">
        <f>O25/Y5</f>
        <v>9.3808630393996248E-4</v>
      </c>
      <c r="U25" s="34">
        <f t="shared" si="3"/>
        <v>0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>
        <v>0</v>
      </c>
      <c r="E26" s="131">
        <v>0</v>
      </c>
      <c r="F26" s="131">
        <v>0</v>
      </c>
      <c r="G26" s="157">
        <f t="shared" si="4"/>
        <v>0</v>
      </c>
      <c r="H26" s="132">
        <v>0</v>
      </c>
      <c r="I26" s="131">
        <v>1</v>
      </c>
      <c r="J26" s="131">
        <v>0</v>
      </c>
      <c r="K26" s="159">
        <f t="shared" si="0"/>
        <v>1</v>
      </c>
      <c r="L26" s="170">
        <f t="shared" si="1"/>
        <v>0</v>
      </c>
      <c r="M26" s="155">
        <f t="shared" si="1"/>
        <v>1</v>
      </c>
      <c r="N26" s="155">
        <f t="shared" si="1"/>
        <v>0</v>
      </c>
      <c r="O26" s="157">
        <f t="shared" si="2"/>
        <v>1</v>
      </c>
      <c r="P26" s="181">
        <v>0</v>
      </c>
      <c r="Q26" s="33">
        <f>L26/V5</f>
        <v>0</v>
      </c>
      <c r="R26" s="33">
        <f>M26/W5</f>
        <v>2.0533880903490761E-3</v>
      </c>
      <c r="S26" s="33">
        <f>N26/X5</f>
        <v>0</v>
      </c>
      <c r="T26" s="33">
        <f>O26/Y5</f>
        <v>9.3808630393996248E-4</v>
      </c>
      <c r="U26" s="34">
        <f t="shared" si="3"/>
        <v>0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>
        <v>0</v>
      </c>
      <c r="E27" s="131">
        <v>0</v>
      </c>
      <c r="F27" s="131">
        <v>0</v>
      </c>
      <c r="G27" s="157">
        <f t="shared" si="4"/>
        <v>0</v>
      </c>
      <c r="H27" s="132">
        <v>0</v>
      </c>
      <c r="I27" s="131">
        <v>1</v>
      </c>
      <c r="J27" s="131">
        <v>0</v>
      </c>
      <c r="K27" s="159">
        <f t="shared" si="0"/>
        <v>1</v>
      </c>
      <c r="L27" s="169">
        <f t="shared" si="1"/>
        <v>0</v>
      </c>
      <c r="M27" s="158">
        <f t="shared" si="1"/>
        <v>1</v>
      </c>
      <c r="N27" s="158">
        <f t="shared" si="1"/>
        <v>0</v>
      </c>
      <c r="O27" s="157">
        <f t="shared" si="2"/>
        <v>1</v>
      </c>
      <c r="P27" s="181">
        <v>1</v>
      </c>
      <c r="Q27" s="33">
        <f>L27/V5</f>
        <v>0</v>
      </c>
      <c r="R27" s="33">
        <f>M27/W5</f>
        <v>2.0533880903490761E-3</v>
      </c>
      <c r="S27" s="33">
        <f>N27/X5</f>
        <v>0</v>
      </c>
      <c r="T27" s="33">
        <f>O27/Y5</f>
        <v>9.3808630393996248E-4</v>
      </c>
      <c r="U27" s="34">
        <f t="shared" si="3"/>
        <v>1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>
        <v>0</v>
      </c>
      <c r="E28" s="131">
        <v>0</v>
      </c>
      <c r="F28" s="131">
        <v>0</v>
      </c>
      <c r="G28" s="157">
        <f t="shared" si="4"/>
        <v>0</v>
      </c>
      <c r="H28" s="132">
        <v>0</v>
      </c>
      <c r="I28" s="131">
        <v>0</v>
      </c>
      <c r="J28" s="131">
        <v>0</v>
      </c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>
        <v>0</v>
      </c>
      <c r="E29" s="131">
        <v>0</v>
      </c>
      <c r="F29" s="131">
        <v>0</v>
      </c>
      <c r="G29" s="157">
        <f t="shared" si="4"/>
        <v>0</v>
      </c>
      <c r="H29" s="132">
        <v>0</v>
      </c>
      <c r="I29" s="131">
        <v>0</v>
      </c>
      <c r="J29" s="131">
        <v>0</v>
      </c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>
        <v>0</v>
      </c>
      <c r="E30" s="131">
        <v>0</v>
      </c>
      <c r="F30" s="131">
        <v>0</v>
      </c>
      <c r="G30" s="157">
        <f t="shared" si="4"/>
        <v>0</v>
      </c>
      <c r="H30" s="132">
        <v>0</v>
      </c>
      <c r="I30" s="131">
        <v>0</v>
      </c>
      <c r="J30" s="131">
        <v>0</v>
      </c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>
        <v>0</v>
      </c>
      <c r="E31" s="131">
        <v>0</v>
      </c>
      <c r="F31" s="131">
        <v>0</v>
      </c>
      <c r="G31" s="157">
        <f t="shared" si="4"/>
        <v>0</v>
      </c>
      <c r="H31" s="132">
        <v>0</v>
      </c>
      <c r="I31" s="131">
        <v>0</v>
      </c>
      <c r="J31" s="131">
        <v>0</v>
      </c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>
        <v>0</v>
      </c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>
        <v>0</v>
      </c>
      <c r="E32" s="131">
        <v>0</v>
      </c>
      <c r="F32" s="131">
        <v>0</v>
      </c>
      <c r="G32" s="157">
        <f t="shared" si="4"/>
        <v>0</v>
      </c>
      <c r="H32" s="132">
        <v>0</v>
      </c>
      <c r="I32" s="131">
        <v>0</v>
      </c>
      <c r="J32" s="131">
        <v>0</v>
      </c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>
        <v>0</v>
      </c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>
        <v>0</v>
      </c>
      <c r="E33" s="131">
        <v>0</v>
      </c>
      <c r="F33" s="131">
        <v>1</v>
      </c>
      <c r="G33" s="157">
        <f t="shared" si="4"/>
        <v>1</v>
      </c>
      <c r="H33" s="132">
        <v>0</v>
      </c>
      <c r="I33" s="131">
        <v>2</v>
      </c>
      <c r="J33" s="131">
        <v>0</v>
      </c>
      <c r="K33" s="159">
        <f t="shared" si="0"/>
        <v>2</v>
      </c>
      <c r="L33" s="169">
        <f t="shared" si="1"/>
        <v>0</v>
      </c>
      <c r="M33" s="158">
        <f t="shared" si="1"/>
        <v>2</v>
      </c>
      <c r="N33" s="158">
        <f t="shared" si="1"/>
        <v>1</v>
      </c>
      <c r="O33" s="157">
        <f t="shared" si="2"/>
        <v>3</v>
      </c>
      <c r="P33" s="181">
        <v>0</v>
      </c>
      <c r="Q33" s="33">
        <f>L33/V5</f>
        <v>0</v>
      </c>
      <c r="R33" s="33">
        <f>M33/W5</f>
        <v>4.1067761806981521E-3</v>
      </c>
      <c r="S33" s="33">
        <f>N33/X5</f>
        <v>2.6666666666666666E-3</v>
      </c>
      <c r="T33" s="33">
        <f>O33/Y5</f>
        <v>2.8142589118198874E-3</v>
      </c>
      <c r="U33" s="34">
        <f t="shared" si="3"/>
        <v>0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>
        <v>0</v>
      </c>
      <c r="E34" s="127">
        <v>0</v>
      </c>
      <c r="F34" s="127">
        <v>0</v>
      </c>
      <c r="G34" s="160">
        <f t="shared" si="4"/>
        <v>0</v>
      </c>
      <c r="H34" s="129">
        <v>0</v>
      </c>
      <c r="I34" s="127">
        <v>2</v>
      </c>
      <c r="J34" s="127">
        <v>0</v>
      </c>
      <c r="K34" s="163">
        <f t="shared" si="0"/>
        <v>2</v>
      </c>
      <c r="L34" s="161">
        <f t="shared" si="1"/>
        <v>0</v>
      </c>
      <c r="M34" s="162">
        <f t="shared" si="1"/>
        <v>2</v>
      </c>
      <c r="N34" s="162">
        <f t="shared" si="1"/>
        <v>0</v>
      </c>
      <c r="O34" s="160">
        <f t="shared" si="2"/>
        <v>2</v>
      </c>
      <c r="P34" s="180">
        <v>0</v>
      </c>
      <c r="Q34" s="33">
        <f>L34/V5</f>
        <v>0</v>
      </c>
      <c r="R34" s="33">
        <f>M34/W5</f>
        <v>4.1067761806981521E-3</v>
      </c>
      <c r="S34" s="33">
        <f>N34/X5</f>
        <v>0</v>
      </c>
      <c r="T34" s="33">
        <f>O34/Y5</f>
        <v>1.876172607879925E-3</v>
      </c>
      <c r="U34" s="34">
        <f t="shared" si="3"/>
        <v>0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>
        <v>0</v>
      </c>
      <c r="E35" s="151">
        <v>0</v>
      </c>
      <c r="F35" s="151">
        <v>6</v>
      </c>
      <c r="G35" s="168">
        <f t="shared" si="4"/>
        <v>6</v>
      </c>
      <c r="H35" s="152">
        <v>6</v>
      </c>
      <c r="I35" s="151">
        <v>17</v>
      </c>
      <c r="J35" s="151">
        <v>11</v>
      </c>
      <c r="K35" s="156">
        <f t="shared" si="0"/>
        <v>34</v>
      </c>
      <c r="L35" s="171">
        <f t="shared" si="1"/>
        <v>6</v>
      </c>
      <c r="M35" s="172">
        <f t="shared" si="1"/>
        <v>17</v>
      </c>
      <c r="N35" s="172">
        <f t="shared" si="1"/>
        <v>17</v>
      </c>
      <c r="O35" s="173">
        <f t="shared" si="2"/>
        <v>40</v>
      </c>
      <c r="P35" s="154">
        <v>2</v>
      </c>
      <c r="Q35" s="33">
        <f>L35/V5</f>
        <v>2.9411764705882353E-2</v>
      </c>
      <c r="R35" s="33">
        <f>M35/W5</f>
        <v>3.4907597535934289E-2</v>
      </c>
      <c r="S35" s="33">
        <f>N35/X5</f>
        <v>4.5333333333333337E-2</v>
      </c>
      <c r="T35" s="33">
        <f>O35/Y5</f>
        <v>3.7523452157598502E-2</v>
      </c>
      <c r="U35" s="34">
        <f t="shared" si="3"/>
        <v>0.05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>
        <v>0</v>
      </c>
      <c r="E36" s="127">
        <v>0</v>
      </c>
      <c r="F36" s="127">
        <v>6</v>
      </c>
      <c r="G36" s="160">
        <f t="shared" si="4"/>
        <v>6</v>
      </c>
      <c r="H36" s="129">
        <v>5</v>
      </c>
      <c r="I36" s="127">
        <v>13</v>
      </c>
      <c r="J36" s="127">
        <v>10</v>
      </c>
      <c r="K36" s="163">
        <f t="shared" si="0"/>
        <v>28</v>
      </c>
      <c r="L36" s="161">
        <f t="shared" si="1"/>
        <v>5</v>
      </c>
      <c r="M36" s="162">
        <f t="shared" si="1"/>
        <v>13</v>
      </c>
      <c r="N36" s="162">
        <f t="shared" si="1"/>
        <v>16</v>
      </c>
      <c r="O36" s="160">
        <f t="shared" si="2"/>
        <v>34</v>
      </c>
      <c r="P36" s="180">
        <v>2</v>
      </c>
      <c r="Q36" s="33">
        <f>L36/V5</f>
        <v>2.4509803921568627E-2</v>
      </c>
      <c r="R36" s="33">
        <f>M36/W5</f>
        <v>2.6694045174537988E-2</v>
      </c>
      <c r="S36" s="33">
        <f>N36/X5</f>
        <v>4.2666666666666665E-2</v>
      </c>
      <c r="T36" s="33">
        <f>O36/Y5</f>
        <v>3.1894934333958722E-2</v>
      </c>
      <c r="U36" s="34">
        <f t="shared" si="3"/>
        <v>5.8823529411764705E-2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21</v>
      </c>
      <c r="E37" s="151">
        <v>81</v>
      </c>
      <c r="F37" s="151">
        <v>25</v>
      </c>
      <c r="G37" s="168">
        <f t="shared" si="4"/>
        <v>127</v>
      </c>
      <c r="H37" s="152">
        <v>12</v>
      </c>
      <c r="I37" s="151">
        <v>86</v>
      </c>
      <c r="J37" s="151">
        <v>95</v>
      </c>
      <c r="K37" s="156">
        <f t="shared" si="0"/>
        <v>193</v>
      </c>
      <c r="L37" s="171">
        <f t="shared" si="1"/>
        <v>33</v>
      </c>
      <c r="M37" s="172">
        <f t="shared" si="1"/>
        <v>167</v>
      </c>
      <c r="N37" s="172">
        <f t="shared" si="1"/>
        <v>120</v>
      </c>
      <c r="O37" s="173">
        <f t="shared" si="2"/>
        <v>320</v>
      </c>
      <c r="P37" s="154">
        <v>35</v>
      </c>
      <c r="Q37" s="33">
        <f>L37/V5</f>
        <v>0.16176470588235295</v>
      </c>
      <c r="R37" s="33">
        <f>M37/W5</f>
        <v>0.34291581108829566</v>
      </c>
      <c r="S37" s="33">
        <f>N37/X5</f>
        <v>0.32</v>
      </c>
      <c r="T37" s="33">
        <f>O37/Y5</f>
        <v>0.30018761726078802</v>
      </c>
      <c r="U37" s="34">
        <f t="shared" si="3"/>
        <v>0.109375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>
        <v>1</v>
      </c>
      <c r="E38" s="131">
        <v>12</v>
      </c>
      <c r="F38" s="131">
        <v>11</v>
      </c>
      <c r="G38" s="157">
        <f t="shared" si="4"/>
        <v>24</v>
      </c>
      <c r="H38" s="132">
        <v>0</v>
      </c>
      <c r="I38" s="131">
        <v>20</v>
      </c>
      <c r="J38" s="131">
        <v>44</v>
      </c>
      <c r="K38" s="159">
        <f t="shared" si="0"/>
        <v>64</v>
      </c>
      <c r="L38" s="169">
        <f t="shared" si="1"/>
        <v>1</v>
      </c>
      <c r="M38" s="158">
        <f t="shared" si="1"/>
        <v>32</v>
      </c>
      <c r="N38" s="158">
        <f t="shared" si="1"/>
        <v>55</v>
      </c>
      <c r="O38" s="157">
        <f t="shared" si="2"/>
        <v>88</v>
      </c>
      <c r="P38" s="181">
        <v>12</v>
      </c>
      <c r="Q38" s="33">
        <f>L38/V5</f>
        <v>4.9019607843137254E-3</v>
      </c>
      <c r="R38" s="33">
        <f>M38/W5</f>
        <v>6.5708418891170434E-2</v>
      </c>
      <c r="S38" s="33">
        <f>N38/X5</f>
        <v>0.14666666666666667</v>
      </c>
      <c r="T38" s="33">
        <f>O38/Y5</f>
        <v>8.2551594746716694E-2</v>
      </c>
      <c r="U38" s="34">
        <f t="shared" si="3"/>
        <v>0.13636363636363635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6</v>
      </c>
      <c r="E39" s="131">
        <v>25</v>
      </c>
      <c r="F39" s="131">
        <v>8</v>
      </c>
      <c r="G39" s="157">
        <f t="shared" si="4"/>
        <v>39</v>
      </c>
      <c r="H39" s="132">
        <v>7</v>
      </c>
      <c r="I39" s="131">
        <v>41</v>
      </c>
      <c r="J39" s="131">
        <v>39</v>
      </c>
      <c r="K39" s="159">
        <f t="shared" si="0"/>
        <v>87</v>
      </c>
      <c r="L39" s="169">
        <f t="shared" si="1"/>
        <v>13</v>
      </c>
      <c r="M39" s="158">
        <f t="shared" si="1"/>
        <v>66</v>
      </c>
      <c r="N39" s="158">
        <f t="shared" si="1"/>
        <v>47</v>
      </c>
      <c r="O39" s="157">
        <f t="shared" si="2"/>
        <v>126</v>
      </c>
      <c r="P39" s="181">
        <v>14</v>
      </c>
      <c r="Q39" s="33">
        <f>L39/V5</f>
        <v>6.3725490196078427E-2</v>
      </c>
      <c r="R39" s="33">
        <f>M39/W5</f>
        <v>0.13552361396303902</v>
      </c>
      <c r="S39" s="33">
        <f>N39/X5</f>
        <v>0.12533333333333332</v>
      </c>
      <c r="T39" s="33">
        <f>O39/Y5</f>
        <v>0.11819887429643527</v>
      </c>
      <c r="U39" s="34">
        <f t="shared" si="3"/>
        <v>0.1111111111111111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16</v>
      </c>
      <c r="E40" s="127">
        <v>41</v>
      </c>
      <c r="F40" s="127">
        <v>6</v>
      </c>
      <c r="G40" s="160">
        <f t="shared" si="4"/>
        <v>63</v>
      </c>
      <c r="H40" s="129">
        <v>4</v>
      </c>
      <c r="I40" s="127">
        <v>25</v>
      </c>
      <c r="J40" s="127">
        <v>12</v>
      </c>
      <c r="K40" s="163">
        <f t="shared" si="0"/>
        <v>41</v>
      </c>
      <c r="L40" s="161">
        <f t="shared" si="1"/>
        <v>20</v>
      </c>
      <c r="M40" s="162">
        <f t="shared" si="1"/>
        <v>66</v>
      </c>
      <c r="N40" s="162">
        <f t="shared" si="1"/>
        <v>18</v>
      </c>
      <c r="O40" s="160">
        <f t="shared" si="2"/>
        <v>104</v>
      </c>
      <c r="P40" s="180">
        <v>11</v>
      </c>
      <c r="Q40" s="33">
        <f>L40/V5</f>
        <v>9.8039215686274508E-2</v>
      </c>
      <c r="R40" s="33">
        <f>M40/W5</f>
        <v>0.13552361396303902</v>
      </c>
      <c r="S40" s="33">
        <f>N40/X5</f>
        <v>4.8000000000000001E-2</v>
      </c>
      <c r="T40" s="33">
        <f>O40/Y5</f>
        <v>9.7560975609756101E-2</v>
      </c>
      <c r="U40" s="34">
        <f t="shared" si="3"/>
        <v>0.10576923076923077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6</v>
      </c>
      <c r="E41" s="151">
        <v>1</v>
      </c>
      <c r="F41" s="151">
        <v>0</v>
      </c>
      <c r="G41" s="168">
        <f t="shared" si="4"/>
        <v>7</v>
      </c>
      <c r="H41" s="152">
        <v>5</v>
      </c>
      <c r="I41" s="151">
        <v>5</v>
      </c>
      <c r="J41" s="151">
        <v>0</v>
      </c>
      <c r="K41" s="156">
        <f t="shared" si="0"/>
        <v>10</v>
      </c>
      <c r="L41" s="171">
        <f t="shared" si="1"/>
        <v>11</v>
      </c>
      <c r="M41" s="172">
        <f t="shared" si="1"/>
        <v>6</v>
      </c>
      <c r="N41" s="172">
        <f t="shared" si="1"/>
        <v>0</v>
      </c>
      <c r="O41" s="173">
        <f t="shared" si="2"/>
        <v>17</v>
      </c>
      <c r="P41" s="154">
        <v>1</v>
      </c>
      <c r="Q41" s="33">
        <f>L41/V5</f>
        <v>5.3921568627450983E-2</v>
      </c>
      <c r="R41" s="33">
        <f>M41/W5</f>
        <v>1.2320328542094456E-2</v>
      </c>
      <c r="S41" s="33">
        <f>N41/X5</f>
        <v>0</v>
      </c>
      <c r="T41" s="33">
        <f>O41/Y5</f>
        <v>1.5947467166979361E-2</v>
      </c>
      <c r="U41" s="34">
        <f t="shared" si="3"/>
        <v>5.8823529411764705E-2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28">
        <v>0</v>
      </c>
      <c r="E42" s="127">
        <v>0</v>
      </c>
      <c r="F42" s="127">
        <v>0</v>
      </c>
      <c r="G42" s="160">
        <f t="shared" si="4"/>
        <v>0</v>
      </c>
      <c r="H42" s="129">
        <v>0</v>
      </c>
      <c r="I42" s="127">
        <v>0</v>
      </c>
      <c r="J42" s="127">
        <v>0</v>
      </c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>
        <v>0</v>
      </c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>
        <v>6</v>
      </c>
      <c r="E43" s="151">
        <v>16</v>
      </c>
      <c r="F43" s="151">
        <v>12</v>
      </c>
      <c r="G43" s="168">
        <f t="shared" si="4"/>
        <v>34</v>
      </c>
      <c r="H43" s="152">
        <v>4</v>
      </c>
      <c r="I43" s="151">
        <v>25</v>
      </c>
      <c r="J43" s="151">
        <v>15</v>
      </c>
      <c r="K43" s="156">
        <f t="shared" si="0"/>
        <v>44</v>
      </c>
      <c r="L43" s="171">
        <f t="shared" si="1"/>
        <v>10</v>
      </c>
      <c r="M43" s="172">
        <f t="shared" si="1"/>
        <v>41</v>
      </c>
      <c r="N43" s="172">
        <f t="shared" si="1"/>
        <v>27</v>
      </c>
      <c r="O43" s="173">
        <f t="shared" si="2"/>
        <v>78</v>
      </c>
      <c r="P43" s="154">
        <v>3</v>
      </c>
      <c r="Q43" s="33">
        <f>L43/V5</f>
        <v>4.9019607843137254E-2</v>
      </c>
      <c r="R43" s="33">
        <f>M43/W5</f>
        <v>8.4188911704312114E-2</v>
      </c>
      <c r="S43" s="33">
        <f>N43/X5</f>
        <v>7.1999999999999995E-2</v>
      </c>
      <c r="T43" s="33">
        <f>O43/Y5</f>
        <v>7.3170731707317069E-2</v>
      </c>
      <c r="U43" s="34">
        <f t="shared" si="3"/>
        <v>3.8461538461538464E-2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30">
        <v>0</v>
      </c>
      <c r="E44" s="131">
        <v>4</v>
      </c>
      <c r="F44" s="131">
        <v>6</v>
      </c>
      <c r="G44" s="157">
        <f t="shared" si="4"/>
        <v>10</v>
      </c>
      <c r="H44" s="132">
        <v>0</v>
      </c>
      <c r="I44" s="131">
        <v>2</v>
      </c>
      <c r="J44" s="131">
        <v>10</v>
      </c>
      <c r="K44" s="159">
        <f t="shared" si="0"/>
        <v>12</v>
      </c>
      <c r="L44" s="169">
        <f t="shared" si="1"/>
        <v>0</v>
      </c>
      <c r="M44" s="158">
        <f t="shared" si="1"/>
        <v>6</v>
      </c>
      <c r="N44" s="158">
        <f t="shared" si="1"/>
        <v>16</v>
      </c>
      <c r="O44" s="157">
        <f t="shared" si="2"/>
        <v>22</v>
      </c>
      <c r="P44" s="181">
        <v>3</v>
      </c>
      <c r="Q44" s="33">
        <f>L44/V5</f>
        <v>0</v>
      </c>
      <c r="R44" s="33">
        <f>M44/W5</f>
        <v>1.2320328542094456E-2</v>
      </c>
      <c r="S44" s="33">
        <f>N44/X5</f>
        <v>4.2666666666666665E-2</v>
      </c>
      <c r="T44" s="33">
        <f>O44/Y5</f>
        <v>2.0637898686679174E-2</v>
      </c>
      <c r="U44" s="34">
        <f t="shared" si="3"/>
        <v>0.13636363636363635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>
        <v>0</v>
      </c>
      <c r="E45" s="131">
        <v>4</v>
      </c>
      <c r="F45" s="131">
        <v>1</v>
      </c>
      <c r="G45" s="157">
        <f t="shared" si="4"/>
        <v>5</v>
      </c>
      <c r="H45" s="132">
        <v>1</v>
      </c>
      <c r="I45" s="131">
        <v>9</v>
      </c>
      <c r="J45" s="131">
        <v>5</v>
      </c>
      <c r="K45" s="159">
        <f t="shared" si="0"/>
        <v>15</v>
      </c>
      <c r="L45" s="169">
        <f t="shared" si="1"/>
        <v>1</v>
      </c>
      <c r="M45" s="158">
        <f t="shared" si="1"/>
        <v>13</v>
      </c>
      <c r="N45" s="158">
        <f t="shared" si="1"/>
        <v>6</v>
      </c>
      <c r="O45" s="157">
        <f t="shared" si="2"/>
        <v>20</v>
      </c>
      <c r="P45" s="181">
        <v>0</v>
      </c>
      <c r="Q45" s="33">
        <f>L45/V5</f>
        <v>4.9019607843137254E-3</v>
      </c>
      <c r="R45" s="33">
        <f>M45/W5</f>
        <v>2.6694045174537988E-2</v>
      </c>
      <c r="S45" s="33">
        <f>N45/X5</f>
        <v>1.6E-2</v>
      </c>
      <c r="T45" s="33">
        <f>O45/Y5</f>
        <v>1.8761726078799251E-2</v>
      </c>
      <c r="U45" s="34">
        <f t="shared" si="3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>
        <v>0</v>
      </c>
      <c r="E46" s="127">
        <v>3</v>
      </c>
      <c r="F46" s="127">
        <v>0</v>
      </c>
      <c r="G46" s="160">
        <f t="shared" si="4"/>
        <v>3</v>
      </c>
      <c r="H46" s="129">
        <v>0</v>
      </c>
      <c r="I46" s="127">
        <v>2</v>
      </c>
      <c r="J46" s="127">
        <v>0</v>
      </c>
      <c r="K46" s="163">
        <f t="shared" si="0"/>
        <v>2</v>
      </c>
      <c r="L46" s="161">
        <f t="shared" si="1"/>
        <v>0</v>
      </c>
      <c r="M46" s="162">
        <f t="shared" si="1"/>
        <v>5</v>
      </c>
      <c r="N46" s="162">
        <f t="shared" si="1"/>
        <v>0</v>
      </c>
      <c r="O46" s="160">
        <f t="shared" si="2"/>
        <v>5</v>
      </c>
      <c r="P46" s="180">
        <v>0</v>
      </c>
      <c r="Q46" s="33">
        <f>L46/V5</f>
        <v>0</v>
      </c>
      <c r="R46" s="33">
        <f>M46/W5</f>
        <v>1.0266940451745379E-2</v>
      </c>
      <c r="S46" s="33">
        <f>N46/X5</f>
        <v>0</v>
      </c>
      <c r="T46" s="33">
        <f>O46/Y5</f>
        <v>4.6904315196998128E-3</v>
      </c>
      <c r="U46" s="34">
        <f t="shared" si="3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9</v>
      </c>
      <c r="E47" s="151">
        <v>103</v>
      </c>
      <c r="F47" s="151">
        <v>151</v>
      </c>
      <c r="G47" s="168">
        <f t="shared" si="4"/>
        <v>263</v>
      </c>
      <c r="H47" s="152">
        <v>4</v>
      </c>
      <c r="I47" s="151">
        <v>77</v>
      </c>
      <c r="J47" s="151">
        <v>391</v>
      </c>
      <c r="K47" s="156">
        <f t="shared" si="0"/>
        <v>472</v>
      </c>
      <c r="L47" s="171">
        <f t="shared" si="1"/>
        <v>13</v>
      </c>
      <c r="M47" s="172">
        <f t="shared" si="1"/>
        <v>180</v>
      </c>
      <c r="N47" s="172">
        <f t="shared" si="1"/>
        <v>542</v>
      </c>
      <c r="O47" s="173">
        <f t="shared" si="2"/>
        <v>735</v>
      </c>
      <c r="P47" s="154">
        <v>56</v>
      </c>
      <c r="Q47" s="33">
        <f>L47/V5</f>
        <v>6.3725490196078427E-2</v>
      </c>
      <c r="R47" s="33">
        <f>M47/W5</f>
        <v>0.36960985626283366</v>
      </c>
      <c r="S47" s="33">
        <f>N47/X5</f>
        <v>1.4453333333333334</v>
      </c>
      <c r="T47" s="33">
        <f>O47/Y5</f>
        <v>0.68949343339587243</v>
      </c>
      <c r="U47" s="34">
        <f t="shared" si="3"/>
        <v>7.6190476190476197E-2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5</v>
      </c>
      <c r="E48" s="131">
        <v>66</v>
      </c>
      <c r="F48" s="131">
        <v>72</v>
      </c>
      <c r="G48" s="157">
        <f t="shared" si="4"/>
        <v>143</v>
      </c>
      <c r="H48" s="132">
        <v>1</v>
      </c>
      <c r="I48" s="131">
        <v>59</v>
      </c>
      <c r="J48" s="131">
        <v>202</v>
      </c>
      <c r="K48" s="159">
        <f t="shared" si="0"/>
        <v>262</v>
      </c>
      <c r="L48" s="169">
        <f t="shared" si="1"/>
        <v>6</v>
      </c>
      <c r="M48" s="158">
        <f t="shared" si="1"/>
        <v>125</v>
      </c>
      <c r="N48" s="158">
        <f t="shared" si="1"/>
        <v>274</v>
      </c>
      <c r="O48" s="157">
        <f t="shared" si="2"/>
        <v>405</v>
      </c>
      <c r="P48" s="181">
        <v>43</v>
      </c>
      <c r="Q48" s="33">
        <f>L48/V5</f>
        <v>2.9411764705882353E-2</v>
      </c>
      <c r="R48" s="33">
        <f>M48/W5</f>
        <v>0.25667351129363447</v>
      </c>
      <c r="S48" s="33">
        <f>N48/X5</f>
        <v>0.73066666666666669</v>
      </c>
      <c r="T48" s="33">
        <f>O48/Y5</f>
        <v>0.3799249530956848</v>
      </c>
      <c r="U48" s="34">
        <f t="shared" si="3"/>
        <v>0.10617283950617284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>
        <v>0</v>
      </c>
      <c r="E49" s="131">
        <v>7</v>
      </c>
      <c r="F49" s="131">
        <v>38</v>
      </c>
      <c r="G49" s="157">
        <f t="shared" si="4"/>
        <v>45</v>
      </c>
      <c r="H49" s="132">
        <v>1</v>
      </c>
      <c r="I49" s="131">
        <v>2</v>
      </c>
      <c r="J49" s="131">
        <v>55</v>
      </c>
      <c r="K49" s="159">
        <f t="shared" si="0"/>
        <v>58</v>
      </c>
      <c r="L49" s="169">
        <f t="shared" si="1"/>
        <v>1</v>
      </c>
      <c r="M49" s="158">
        <f t="shared" si="1"/>
        <v>9</v>
      </c>
      <c r="N49" s="158">
        <f t="shared" si="1"/>
        <v>93</v>
      </c>
      <c r="O49" s="157">
        <f t="shared" si="2"/>
        <v>103</v>
      </c>
      <c r="P49" s="181">
        <v>7</v>
      </c>
      <c r="Q49" s="33">
        <f>L49/V5</f>
        <v>4.9019607843137254E-3</v>
      </c>
      <c r="R49" s="33">
        <f>M49/W5</f>
        <v>1.8480492813141684E-2</v>
      </c>
      <c r="S49" s="33">
        <f>N49/X5</f>
        <v>0.248</v>
      </c>
      <c r="T49" s="33">
        <f>O49/Y5</f>
        <v>9.662288930581614E-2</v>
      </c>
      <c r="U49" s="34">
        <f t="shared" si="3"/>
        <v>6.7961165048543687E-2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>
        <v>0</v>
      </c>
      <c r="E50" s="131">
        <v>7</v>
      </c>
      <c r="F50" s="131">
        <v>24</v>
      </c>
      <c r="G50" s="157">
        <f t="shared" si="4"/>
        <v>31</v>
      </c>
      <c r="H50" s="132">
        <v>0</v>
      </c>
      <c r="I50" s="131">
        <v>0</v>
      </c>
      <c r="J50" s="131">
        <v>45</v>
      </c>
      <c r="K50" s="159">
        <f t="shared" si="0"/>
        <v>45</v>
      </c>
      <c r="L50" s="169">
        <f t="shared" si="1"/>
        <v>0</v>
      </c>
      <c r="M50" s="158">
        <f t="shared" si="1"/>
        <v>7</v>
      </c>
      <c r="N50" s="158">
        <f t="shared" si="1"/>
        <v>69</v>
      </c>
      <c r="O50" s="157">
        <f t="shared" si="2"/>
        <v>76</v>
      </c>
      <c r="P50" s="181">
        <v>5</v>
      </c>
      <c r="Q50" s="33">
        <f>L50/V5</f>
        <v>0</v>
      </c>
      <c r="R50" s="33">
        <f>M50/W5</f>
        <v>1.4373716632443531E-2</v>
      </c>
      <c r="S50" s="33">
        <f>N50/X5</f>
        <v>0.184</v>
      </c>
      <c r="T50" s="33">
        <f>O50/Y5</f>
        <v>7.1294559099437146E-2</v>
      </c>
      <c r="U50" s="34">
        <f t="shared" si="3"/>
        <v>6.5789473684210523E-2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>
        <v>0</v>
      </c>
      <c r="E51" s="131">
        <v>0</v>
      </c>
      <c r="F51" s="131">
        <v>3</v>
      </c>
      <c r="G51" s="157">
        <f t="shared" si="4"/>
        <v>3</v>
      </c>
      <c r="H51" s="132">
        <v>0</v>
      </c>
      <c r="I51" s="131">
        <v>0</v>
      </c>
      <c r="J51" s="131">
        <v>4</v>
      </c>
      <c r="K51" s="159">
        <f t="shared" si="0"/>
        <v>4</v>
      </c>
      <c r="L51" s="169">
        <f t="shared" si="1"/>
        <v>0</v>
      </c>
      <c r="M51" s="158">
        <f t="shared" si="1"/>
        <v>0</v>
      </c>
      <c r="N51" s="158">
        <f t="shared" si="1"/>
        <v>7</v>
      </c>
      <c r="O51" s="157">
        <f t="shared" si="2"/>
        <v>7</v>
      </c>
      <c r="P51" s="181">
        <v>1</v>
      </c>
      <c r="Q51" s="33">
        <f>L51/V5</f>
        <v>0</v>
      </c>
      <c r="R51" s="33">
        <f>M51/W5</f>
        <v>0</v>
      </c>
      <c r="S51" s="33">
        <f>N51/X5</f>
        <v>1.8666666666666668E-2</v>
      </c>
      <c r="T51" s="33">
        <f>O51/Y5</f>
        <v>6.5666041275797378E-3</v>
      </c>
      <c r="U51" s="34">
        <f t="shared" si="3"/>
        <v>0.14285714285714285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>
        <v>1</v>
      </c>
      <c r="E52" s="131">
        <v>4</v>
      </c>
      <c r="F52" s="131">
        <v>14</v>
      </c>
      <c r="G52" s="157">
        <f t="shared" si="4"/>
        <v>19</v>
      </c>
      <c r="H52" s="132">
        <v>0</v>
      </c>
      <c r="I52" s="131">
        <v>5</v>
      </c>
      <c r="J52" s="131">
        <v>39</v>
      </c>
      <c r="K52" s="159">
        <f t="shared" si="0"/>
        <v>44</v>
      </c>
      <c r="L52" s="169">
        <f t="shared" si="1"/>
        <v>1</v>
      </c>
      <c r="M52" s="158">
        <f t="shared" si="1"/>
        <v>9</v>
      </c>
      <c r="N52" s="158">
        <f t="shared" si="1"/>
        <v>53</v>
      </c>
      <c r="O52" s="157">
        <f t="shared" si="2"/>
        <v>63</v>
      </c>
      <c r="P52" s="181">
        <v>14</v>
      </c>
      <c r="Q52" s="33">
        <f>L52/V5</f>
        <v>4.9019607843137254E-3</v>
      </c>
      <c r="R52" s="33">
        <f>M52/W5</f>
        <v>1.8480492813141684E-2</v>
      </c>
      <c r="S52" s="33">
        <f>N52/X5</f>
        <v>0.14133333333333334</v>
      </c>
      <c r="T52" s="33">
        <f>O52/Y5</f>
        <v>5.9099437148217637E-2</v>
      </c>
      <c r="U52" s="34">
        <f t="shared" si="3"/>
        <v>0.22222222222222221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>
        <v>1</v>
      </c>
      <c r="E53" s="131">
        <v>3</v>
      </c>
      <c r="F53" s="131">
        <v>11</v>
      </c>
      <c r="G53" s="157">
        <f t="shared" si="4"/>
        <v>15</v>
      </c>
      <c r="H53" s="132">
        <v>1</v>
      </c>
      <c r="I53" s="131">
        <v>2</v>
      </c>
      <c r="J53" s="131">
        <v>14</v>
      </c>
      <c r="K53" s="159">
        <f t="shared" si="0"/>
        <v>17</v>
      </c>
      <c r="L53" s="169">
        <f t="shared" si="1"/>
        <v>2</v>
      </c>
      <c r="M53" s="158">
        <f t="shared" si="1"/>
        <v>5</v>
      </c>
      <c r="N53" s="158">
        <f t="shared" si="1"/>
        <v>25</v>
      </c>
      <c r="O53" s="157">
        <f t="shared" si="2"/>
        <v>32</v>
      </c>
      <c r="P53" s="181">
        <v>3</v>
      </c>
      <c r="Q53" s="33">
        <f>L53/V5</f>
        <v>9.8039215686274508E-3</v>
      </c>
      <c r="R53" s="33">
        <f>M53/W5</f>
        <v>1.0266940451745379E-2</v>
      </c>
      <c r="S53" s="33">
        <f>N53/X5</f>
        <v>6.6666666666666666E-2</v>
      </c>
      <c r="T53" s="33">
        <f>O53/Y5</f>
        <v>3.0018761726078799E-2</v>
      </c>
      <c r="U53" s="34">
        <f t="shared" si="3"/>
        <v>9.375E-2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>
        <v>4</v>
      </c>
      <c r="E54" s="131">
        <v>16</v>
      </c>
      <c r="F54" s="131">
        <v>4</v>
      </c>
      <c r="G54" s="157">
        <f t="shared" si="4"/>
        <v>24</v>
      </c>
      <c r="H54" s="132">
        <v>3</v>
      </c>
      <c r="I54" s="131">
        <v>13</v>
      </c>
      <c r="J54" s="131">
        <v>20</v>
      </c>
      <c r="K54" s="159">
        <f t="shared" si="0"/>
        <v>36</v>
      </c>
      <c r="L54" s="169">
        <f t="shared" si="1"/>
        <v>7</v>
      </c>
      <c r="M54" s="158">
        <f t="shared" si="1"/>
        <v>29</v>
      </c>
      <c r="N54" s="158">
        <f t="shared" si="1"/>
        <v>24</v>
      </c>
      <c r="O54" s="157">
        <f t="shared" si="2"/>
        <v>60</v>
      </c>
      <c r="P54" s="181">
        <v>7</v>
      </c>
      <c r="Q54" s="33">
        <f>L54/V5</f>
        <v>3.4313725490196081E-2</v>
      </c>
      <c r="R54" s="33">
        <f>M54/W5</f>
        <v>5.9548254620123205E-2</v>
      </c>
      <c r="S54" s="33">
        <f>N54/X5</f>
        <v>6.4000000000000001E-2</v>
      </c>
      <c r="T54" s="33">
        <f>O54/Y5</f>
        <v>5.6285178236397747E-2</v>
      </c>
      <c r="U54" s="34">
        <f t="shared" si="3"/>
        <v>0.11666666666666667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>
        <v>0</v>
      </c>
      <c r="E55" s="131">
        <v>7</v>
      </c>
      <c r="F55" s="131">
        <v>25</v>
      </c>
      <c r="G55" s="157">
        <f t="shared" si="4"/>
        <v>32</v>
      </c>
      <c r="H55" s="132">
        <v>0</v>
      </c>
      <c r="I55" s="131">
        <v>7</v>
      </c>
      <c r="J55" s="131">
        <v>49</v>
      </c>
      <c r="K55" s="159">
        <f t="shared" si="0"/>
        <v>56</v>
      </c>
      <c r="L55" s="169">
        <f t="shared" si="1"/>
        <v>0</v>
      </c>
      <c r="M55" s="158">
        <f t="shared" si="1"/>
        <v>14</v>
      </c>
      <c r="N55" s="158">
        <f t="shared" si="1"/>
        <v>74</v>
      </c>
      <c r="O55" s="157">
        <f t="shared" si="2"/>
        <v>88</v>
      </c>
      <c r="P55" s="181">
        <v>2</v>
      </c>
      <c r="Q55" s="33">
        <f>L55/V5</f>
        <v>0</v>
      </c>
      <c r="R55" s="33">
        <f>M55/W5</f>
        <v>2.8747433264887063E-2</v>
      </c>
      <c r="S55" s="33">
        <f>N55/X5</f>
        <v>0.19733333333333333</v>
      </c>
      <c r="T55" s="33">
        <f>O55/Y5</f>
        <v>8.2551594746716694E-2</v>
      </c>
      <c r="U55" s="34">
        <f t="shared" si="3"/>
        <v>2.2727272727272728E-2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>
        <v>0</v>
      </c>
      <c r="E56" s="131">
        <v>0</v>
      </c>
      <c r="F56" s="131">
        <v>1</v>
      </c>
      <c r="G56" s="157">
        <f t="shared" si="4"/>
        <v>1</v>
      </c>
      <c r="H56" s="132">
        <v>0</v>
      </c>
      <c r="I56" s="131">
        <v>0</v>
      </c>
      <c r="J56" s="131">
        <v>0</v>
      </c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1</v>
      </c>
      <c r="O56" s="157">
        <f t="shared" si="2"/>
        <v>1</v>
      </c>
      <c r="P56" s="181">
        <v>0</v>
      </c>
      <c r="Q56" s="33">
        <f>L56/V5</f>
        <v>0</v>
      </c>
      <c r="R56" s="33">
        <f>M56/W5</f>
        <v>0</v>
      </c>
      <c r="S56" s="33">
        <f>N56/X5</f>
        <v>2.6666666666666666E-3</v>
      </c>
      <c r="T56" s="33">
        <f>O56/Y5</f>
        <v>9.3808630393996248E-4</v>
      </c>
      <c r="U56" s="34">
        <f t="shared" si="3"/>
        <v>0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>
        <v>0</v>
      </c>
      <c r="E57" s="131">
        <v>7</v>
      </c>
      <c r="F57" s="131">
        <v>24</v>
      </c>
      <c r="G57" s="157">
        <f t="shared" si="4"/>
        <v>31</v>
      </c>
      <c r="H57" s="132">
        <v>1</v>
      </c>
      <c r="I57" s="131">
        <v>16</v>
      </c>
      <c r="J57" s="131">
        <v>67</v>
      </c>
      <c r="K57" s="159">
        <f t="shared" si="0"/>
        <v>84</v>
      </c>
      <c r="L57" s="169">
        <f t="shared" si="1"/>
        <v>1</v>
      </c>
      <c r="M57" s="158">
        <f t="shared" si="1"/>
        <v>23</v>
      </c>
      <c r="N57" s="158">
        <f t="shared" si="1"/>
        <v>91</v>
      </c>
      <c r="O57" s="157">
        <f t="shared" si="2"/>
        <v>115</v>
      </c>
      <c r="P57" s="181">
        <v>1</v>
      </c>
      <c r="Q57" s="33">
        <f>L57/V5</f>
        <v>4.9019607843137254E-3</v>
      </c>
      <c r="R57" s="33">
        <f>M57/W5</f>
        <v>4.7227926078028747E-2</v>
      </c>
      <c r="S57" s="33">
        <f>N57/X5</f>
        <v>0.24266666666666667</v>
      </c>
      <c r="T57" s="33">
        <f>O57/Y5</f>
        <v>0.10787992495309569</v>
      </c>
      <c r="U57" s="34">
        <f t="shared" si="3"/>
        <v>8.6956521739130436E-3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>
        <v>0</v>
      </c>
      <c r="E58" s="131">
        <v>1</v>
      </c>
      <c r="F58" s="131">
        <v>2</v>
      </c>
      <c r="G58" s="157">
        <f t="shared" si="4"/>
        <v>3</v>
      </c>
      <c r="H58" s="132">
        <v>0</v>
      </c>
      <c r="I58" s="131">
        <v>0</v>
      </c>
      <c r="J58" s="131">
        <v>0</v>
      </c>
      <c r="K58" s="159">
        <f t="shared" si="0"/>
        <v>0</v>
      </c>
      <c r="L58" s="169">
        <f t="shared" si="1"/>
        <v>0</v>
      </c>
      <c r="M58" s="158">
        <f t="shared" si="1"/>
        <v>1</v>
      </c>
      <c r="N58" s="158">
        <f t="shared" si="1"/>
        <v>2</v>
      </c>
      <c r="O58" s="157">
        <f t="shared" si="2"/>
        <v>3</v>
      </c>
      <c r="P58" s="181">
        <v>0</v>
      </c>
      <c r="Q58" s="33">
        <f>L58/V5</f>
        <v>0</v>
      </c>
      <c r="R58" s="33">
        <f>M58/W5</f>
        <v>2.0533880903490761E-3</v>
      </c>
      <c r="S58" s="33">
        <f>N58/X5</f>
        <v>5.3333333333333332E-3</v>
      </c>
      <c r="T58" s="33">
        <f>O58/Y5</f>
        <v>2.8142589118198874E-3</v>
      </c>
      <c r="U58" s="34">
        <f t="shared" si="3"/>
        <v>0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>
        <v>0</v>
      </c>
      <c r="E59" s="127">
        <v>1</v>
      </c>
      <c r="F59" s="127">
        <v>0</v>
      </c>
      <c r="G59" s="160">
        <f t="shared" si="4"/>
        <v>1</v>
      </c>
      <c r="H59" s="129">
        <v>0</v>
      </c>
      <c r="I59" s="127">
        <v>0</v>
      </c>
      <c r="J59" s="127">
        <v>0</v>
      </c>
      <c r="K59" s="163">
        <f t="shared" si="0"/>
        <v>0</v>
      </c>
      <c r="L59" s="161">
        <f t="shared" si="1"/>
        <v>0</v>
      </c>
      <c r="M59" s="162">
        <f t="shared" si="1"/>
        <v>1</v>
      </c>
      <c r="N59" s="162">
        <f t="shared" si="1"/>
        <v>0</v>
      </c>
      <c r="O59" s="160">
        <f t="shared" si="2"/>
        <v>1</v>
      </c>
      <c r="P59" s="180">
        <v>0</v>
      </c>
      <c r="Q59" s="33">
        <f>L59/V5</f>
        <v>0</v>
      </c>
      <c r="R59" s="33">
        <f>M59/W5</f>
        <v>2.0533880903490761E-3</v>
      </c>
      <c r="S59" s="33">
        <f>N59/X5</f>
        <v>0</v>
      </c>
      <c r="T59" s="33">
        <f>O59/Y5</f>
        <v>9.3808630393996248E-4</v>
      </c>
      <c r="U59" s="34">
        <f t="shared" si="3"/>
        <v>0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0</v>
      </c>
      <c r="E60" s="151">
        <v>2</v>
      </c>
      <c r="F60" s="151">
        <v>5</v>
      </c>
      <c r="G60" s="168">
        <f t="shared" si="4"/>
        <v>7</v>
      </c>
      <c r="H60" s="152">
        <v>2</v>
      </c>
      <c r="I60" s="151">
        <v>2</v>
      </c>
      <c r="J60" s="151">
        <v>10</v>
      </c>
      <c r="K60" s="156">
        <f t="shared" si="0"/>
        <v>14</v>
      </c>
      <c r="L60" s="171">
        <f t="shared" si="1"/>
        <v>2</v>
      </c>
      <c r="M60" s="172">
        <f t="shared" si="1"/>
        <v>4</v>
      </c>
      <c r="N60" s="172">
        <f t="shared" si="1"/>
        <v>15</v>
      </c>
      <c r="O60" s="173">
        <f t="shared" si="2"/>
        <v>21</v>
      </c>
      <c r="P60" s="154">
        <v>1</v>
      </c>
      <c r="Q60" s="33">
        <f>L60/V5</f>
        <v>9.8039215686274508E-3</v>
      </c>
      <c r="R60" s="33">
        <f>M60/W5</f>
        <v>8.2135523613963042E-3</v>
      </c>
      <c r="S60" s="33">
        <f>N60/X5</f>
        <v>0.04</v>
      </c>
      <c r="T60" s="33">
        <f>O60/Y5</f>
        <v>1.9699812382739212E-2</v>
      </c>
      <c r="U60" s="34">
        <f t="shared" si="3"/>
        <v>4.7619047619047616E-2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>
        <v>0</v>
      </c>
      <c r="E61" s="131">
        <v>0</v>
      </c>
      <c r="F61" s="131">
        <v>0</v>
      </c>
      <c r="G61" s="157">
        <f t="shared" si="4"/>
        <v>0</v>
      </c>
      <c r="H61" s="132">
        <v>0</v>
      </c>
      <c r="I61" s="131">
        <v>0</v>
      </c>
      <c r="J61" s="131">
        <v>0</v>
      </c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>
        <v>0</v>
      </c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>
        <v>0</v>
      </c>
      <c r="E62" s="131">
        <v>0</v>
      </c>
      <c r="F62" s="131">
        <v>2</v>
      </c>
      <c r="G62" s="157">
        <f t="shared" si="4"/>
        <v>2</v>
      </c>
      <c r="H62" s="132">
        <v>0</v>
      </c>
      <c r="I62" s="131">
        <v>0</v>
      </c>
      <c r="J62" s="131">
        <v>5</v>
      </c>
      <c r="K62" s="159">
        <f t="shared" si="0"/>
        <v>5</v>
      </c>
      <c r="L62" s="169">
        <f t="shared" si="1"/>
        <v>0</v>
      </c>
      <c r="M62" s="158">
        <f t="shared" si="1"/>
        <v>0</v>
      </c>
      <c r="N62" s="158">
        <f t="shared" si="1"/>
        <v>7</v>
      </c>
      <c r="O62" s="157">
        <f t="shared" si="2"/>
        <v>7</v>
      </c>
      <c r="P62" s="181">
        <v>0</v>
      </c>
      <c r="Q62" s="33">
        <f>L62/V5</f>
        <v>0</v>
      </c>
      <c r="R62" s="33">
        <f>M62/W5</f>
        <v>0</v>
      </c>
      <c r="S62" s="33">
        <f>N62/X5</f>
        <v>1.8666666666666668E-2</v>
      </c>
      <c r="T62" s="33">
        <f>O62/Y5</f>
        <v>6.5666041275797378E-3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0</v>
      </c>
      <c r="E63" s="127">
        <v>2</v>
      </c>
      <c r="F63" s="127">
        <v>3</v>
      </c>
      <c r="G63" s="160">
        <f t="shared" si="4"/>
        <v>5</v>
      </c>
      <c r="H63" s="129">
        <v>0</v>
      </c>
      <c r="I63" s="127">
        <v>2</v>
      </c>
      <c r="J63" s="127">
        <v>5</v>
      </c>
      <c r="K63" s="163">
        <f t="shared" si="0"/>
        <v>7</v>
      </c>
      <c r="L63" s="161">
        <f t="shared" si="1"/>
        <v>0</v>
      </c>
      <c r="M63" s="162">
        <f t="shared" si="1"/>
        <v>4</v>
      </c>
      <c r="N63" s="162">
        <f t="shared" si="1"/>
        <v>8</v>
      </c>
      <c r="O63" s="160">
        <f t="shared" si="2"/>
        <v>12</v>
      </c>
      <c r="P63" s="180">
        <v>1</v>
      </c>
      <c r="Q63" s="33">
        <f>L63/V5</f>
        <v>0</v>
      </c>
      <c r="R63" s="33">
        <f>M63/W5</f>
        <v>8.2135523613963042E-3</v>
      </c>
      <c r="S63" s="33">
        <f>N63/X5</f>
        <v>2.1333333333333333E-2</v>
      </c>
      <c r="T63" s="33">
        <f>O63/Y5</f>
        <v>1.125703564727955E-2</v>
      </c>
      <c r="U63" s="34">
        <f t="shared" si="3"/>
        <v>8.3333333333333329E-2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8</v>
      </c>
      <c r="E64" s="151">
        <v>13</v>
      </c>
      <c r="F64" s="151">
        <v>27</v>
      </c>
      <c r="G64" s="168">
        <f t="shared" si="4"/>
        <v>48</v>
      </c>
      <c r="H64" s="152">
        <v>9</v>
      </c>
      <c r="I64" s="151">
        <v>34</v>
      </c>
      <c r="J64" s="151">
        <v>56</v>
      </c>
      <c r="K64" s="156">
        <f t="shared" si="0"/>
        <v>99</v>
      </c>
      <c r="L64" s="171">
        <f t="shared" si="1"/>
        <v>17</v>
      </c>
      <c r="M64" s="172">
        <f t="shared" si="1"/>
        <v>47</v>
      </c>
      <c r="N64" s="172">
        <f t="shared" si="1"/>
        <v>83</v>
      </c>
      <c r="O64" s="173">
        <f t="shared" si="2"/>
        <v>147</v>
      </c>
      <c r="P64" s="154">
        <v>2</v>
      </c>
      <c r="Q64" s="33">
        <f>L64/V5</f>
        <v>8.3333333333333329E-2</v>
      </c>
      <c r="R64" s="33">
        <f>M64/W5</f>
        <v>9.6509240246406572E-2</v>
      </c>
      <c r="S64" s="33">
        <f>N64/X5</f>
        <v>0.22133333333333333</v>
      </c>
      <c r="T64" s="33">
        <f>O64/Y5</f>
        <v>0.13789868667917449</v>
      </c>
      <c r="U64" s="34">
        <f t="shared" si="3"/>
        <v>1.3605442176870748E-2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1</v>
      </c>
      <c r="E65" s="131">
        <v>7</v>
      </c>
      <c r="F65" s="131">
        <v>3</v>
      </c>
      <c r="G65" s="157">
        <f t="shared" si="4"/>
        <v>11</v>
      </c>
      <c r="H65" s="132">
        <v>1</v>
      </c>
      <c r="I65" s="131">
        <v>5</v>
      </c>
      <c r="J65" s="131">
        <v>5</v>
      </c>
      <c r="K65" s="159">
        <f t="shared" si="0"/>
        <v>11</v>
      </c>
      <c r="L65" s="169">
        <f t="shared" si="1"/>
        <v>2</v>
      </c>
      <c r="M65" s="158">
        <f t="shared" si="1"/>
        <v>12</v>
      </c>
      <c r="N65" s="158">
        <f t="shared" si="1"/>
        <v>8</v>
      </c>
      <c r="O65" s="157">
        <f t="shared" si="2"/>
        <v>22</v>
      </c>
      <c r="P65" s="181">
        <v>1</v>
      </c>
      <c r="Q65" s="33">
        <f>L65/V5</f>
        <v>9.8039215686274508E-3</v>
      </c>
      <c r="R65" s="33">
        <f>M65/W5</f>
        <v>2.4640657084188913E-2</v>
      </c>
      <c r="S65" s="33">
        <f>N65/X5</f>
        <v>2.1333333333333333E-2</v>
      </c>
      <c r="T65" s="33">
        <f>O65/Y5</f>
        <v>2.0637898686679174E-2</v>
      </c>
      <c r="U65" s="34">
        <f t="shared" si="3"/>
        <v>4.5454545454545456E-2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5</v>
      </c>
      <c r="E66" s="131">
        <v>3</v>
      </c>
      <c r="F66" s="131">
        <v>24</v>
      </c>
      <c r="G66" s="157">
        <f t="shared" si="4"/>
        <v>32</v>
      </c>
      <c r="H66" s="132">
        <v>9</v>
      </c>
      <c r="I66" s="131">
        <v>20</v>
      </c>
      <c r="J66" s="131">
        <v>49</v>
      </c>
      <c r="K66" s="159">
        <f t="shared" si="0"/>
        <v>78</v>
      </c>
      <c r="L66" s="169">
        <f t="shared" si="1"/>
        <v>14</v>
      </c>
      <c r="M66" s="158">
        <f t="shared" si="1"/>
        <v>23</v>
      </c>
      <c r="N66" s="158">
        <f t="shared" si="1"/>
        <v>73</v>
      </c>
      <c r="O66" s="157">
        <f t="shared" si="2"/>
        <v>110</v>
      </c>
      <c r="P66" s="181">
        <v>0</v>
      </c>
      <c r="Q66" s="33">
        <f>L66/V5</f>
        <v>6.8627450980392163E-2</v>
      </c>
      <c r="R66" s="33">
        <f>M66/W5</f>
        <v>4.7227926078028747E-2</v>
      </c>
      <c r="S66" s="33">
        <f>N66/X5</f>
        <v>0.19466666666666665</v>
      </c>
      <c r="T66" s="33">
        <f>O66/Y5</f>
        <v>0.10318949343339587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>
        <v>0</v>
      </c>
      <c r="E67" s="131">
        <v>0</v>
      </c>
      <c r="F67" s="131">
        <v>0</v>
      </c>
      <c r="G67" s="157">
        <f t="shared" si="4"/>
        <v>0</v>
      </c>
      <c r="H67" s="132">
        <v>0</v>
      </c>
      <c r="I67" s="131">
        <v>0</v>
      </c>
      <c r="J67" s="131">
        <v>0</v>
      </c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>
        <v>0</v>
      </c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>
        <v>0</v>
      </c>
      <c r="E68" s="127">
        <v>0</v>
      </c>
      <c r="F68" s="127">
        <v>0</v>
      </c>
      <c r="G68" s="160">
        <f t="shared" si="4"/>
        <v>0</v>
      </c>
      <c r="H68" s="129">
        <v>0</v>
      </c>
      <c r="I68" s="127">
        <v>1</v>
      </c>
      <c r="J68" s="127">
        <v>1</v>
      </c>
      <c r="K68" s="163">
        <f t="shared" si="0"/>
        <v>2</v>
      </c>
      <c r="L68" s="161">
        <f t="shared" si="1"/>
        <v>0</v>
      </c>
      <c r="M68" s="162">
        <f t="shared" si="1"/>
        <v>1</v>
      </c>
      <c r="N68" s="162">
        <f t="shared" si="1"/>
        <v>1</v>
      </c>
      <c r="O68" s="160">
        <f t="shared" si="2"/>
        <v>2</v>
      </c>
      <c r="P68" s="182">
        <v>0</v>
      </c>
      <c r="Q68" s="33">
        <f>L68/V5</f>
        <v>0</v>
      </c>
      <c r="R68" s="33">
        <f>M68/W5</f>
        <v>2.0533880903490761E-3</v>
      </c>
      <c r="S68" s="33">
        <f>N68/X5</f>
        <v>2.6666666666666666E-3</v>
      </c>
      <c r="T68" s="33">
        <f>O68/Y5</f>
        <v>1.876172607879925E-3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0</v>
      </c>
      <c r="E69" s="151">
        <v>16</v>
      </c>
      <c r="F69" s="151">
        <v>19</v>
      </c>
      <c r="G69" s="168">
        <f t="shared" si="4"/>
        <v>35</v>
      </c>
      <c r="H69" s="152">
        <v>4</v>
      </c>
      <c r="I69" s="151">
        <v>22</v>
      </c>
      <c r="J69" s="151">
        <v>15</v>
      </c>
      <c r="K69" s="156">
        <f t="shared" si="0"/>
        <v>41</v>
      </c>
      <c r="L69" s="166">
        <f t="shared" si="1"/>
        <v>4</v>
      </c>
      <c r="M69" s="167">
        <f t="shared" si="1"/>
        <v>38</v>
      </c>
      <c r="N69" s="167">
        <f t="shared" si="1"/>
        <v>34</v>
      </c>
      <c r="O69" s="168">
        <f t="shared" si="2"/>
        <v>76</v>
      </c>
      <c r="P69" s="183">
        <v>4</v>
      </c>
      <c r="Q69" s="33">
        <f>L69/V5</f>
        <v>1.9607843137254902E-2</v>
      </c>
      <c r="R69" s="33">
        <f>M69/W5</f>
        <v>7.8028747433264892E-2</v>
      </c>
      <c r="S69" s="33">
        <f>N69/X5</f>
        <v>9.0666666666666673E-2</v>
      </c>
      <c r="T69" s="33">
        <f>O69/Y5</f>
        <v>7.1294559099437146E-2</v>
      </c>
      <c r="U69" s="34">
        <f t="shared" si="3"/>
        <v>5.2631578947368418E-2</v>
      </c>
      <c r="V69" s="35"/>
      <c r="W69" s="35"/>
      <c r="X69" s="35"/>
      <c r="Y69" s="35"/>
    </row>
    <row r="70" spans="1:25" s="36" customFormat="1" ht="63.75" thickBot="1" x14ac:dyDescent="0.3">
      <c r="A70" s="72" t="s">
        <v>181</v>
      </c>
      <c r="B70" s="49" t="s">
        <v>182</v>
      </c>
      <c r="C70" s="50" t="s">
        <v>183</v>
      </c>
      <c r="D70" s="130">
        <v>0</v>
      </c>
      <c r="E70" s="131">
        <v>4</v>
      </c>
      <c r="F70" s="131">
        <v>10</v>
      </c>
      <c r="G70" s="157">
        <f t="shared" si="4"/>
        <v>14</v>
      </c>
      <c r="H70" s="132">
        <v>0</v>
      </c>
      <c r="I70" s="131">
        <v>3</v>
      </c>
      <c r="J70" s="131">
        <v>0</v>
      </c>
      <c r="K70" s="159">
        <f t="shared" si="0"/>
        <v>3</v>
      </c>
      <c r="L70" s="169">
        <f t="shared" ref="L70:N73" si="5">D70+H70</f>
        <v>0</v>
      </c>
      <c r="M70" s="158">
        <f t="shared" si="5"/>
        <v>7</v>
      </c>
      <c r="N70" s="158">
        <f t="shared" si="5"/>
        <v>10</v>
      </c>
      <c r="O70" s="157">
        <f t="shared" si="2"/>
        <v>17</v>
      </c>
      <c r="P70" s="184">
        <v>2</v>
      </c>
      <c r="Q70" s="33">
        <f>L70/V5</f>
        <v>0</v>
      </c>
      <c r="R70" s="33">
        <f>M70/W5</f>
        <v>1.4373716632443531E-2</v>
      </c>
      <c r="S70" s="33">
        <f>N70/X5</f>
        <v>2.6666666666666668E-2</v>
      </c>
      <c r="T70" s="33">
        <f>O70/Y5</f>
        <v>1.5947467166979361E-2</v>
      </c>
      <c r="U70" s="34">
        <f t="shared" si="3"/>
        <v>0.11764705882352941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>
        <v>0</v>
      </c>
      <c r="E71" s="131">
        <v>0</v>
      </c>
      <c r="F71" s="131">
        <v>0</v>
      </c>
      <c r="G71" s="157">
        <f t="shared" si="4"/>
        <v>0</v>
      </c>
      <c r="H71" s="132">
        <v>2</v>
      </c>
      <c r="I71" s="131">
        <v>22</v>
      </c>
      <c r="J71" s="131">
        <v>11</v>
      </c>
      <c r="K71" s="159">
        <f t="shared" si="0"/>
        <v>35</v>
      </c>
      <c r="L71" s="169">
        <f t="shared" si="5"/>
        <v>2</v>
      </c>
      <c r="M71" s="158">
        <f t="shared" si="5"/>
        <v>22</v>
      </c>
      <c r="N71" s="158">
        <f t="shared" si="5"/>
        <v>11</v>
      </c>
      <c r="O71" s="157">
        <f t="shared" si="2"/>
        <v>35</v>
      </c>
      <c r="P71" s="181">
        <v>2</v>
      </c>
      <c r="Q71" s="33">
        <f>L71/V5</f>
        <v>9.8039215686274508E-3</v>
      </c>
      <c r="R71" s="33">
        <f>M71/W5</f>
        <v>4.5174537987679675E-2</v>
      </c>
      <c r="S71" s="33">
        <f>N71/X5</f>
        <v>2.9333333333333333E-2</v>
      </c>
      <c r="T71" s="33">
        <f>O71/Y5</f>
        <v>3.283302063789869E-2</v>
      </c>
      <c r="U71" s="34">
        <f t="shared" si="3"/>
        <v>5.7142857142857141E-2</v>
      </c>
      <c r="V71" s="35"/>
      <c r="W71" s="35"/>
      <c r="X71" s="35"/>
      <c r="Y71" s="35"/>
    </row>
    <row r="72" spans="1:25" s="80" customFormat="1" ht="32.25" thickBot="1" x14ac:dyDescent="0.3">
      <c r="A72" s="72" t="s">
        <v>187</v>
      </c>
      <c r="B72" s="49" t="s">
        <v>188</v>
      </c>
      <c r="C72" s="50" t="s">
        <v>189</v>
      </c>
      <c r="D72" s="128">
        <v>0</v>
      </c>
      <c r="E72" s="127">
        <v>0</v>
      </c>
      <c r="F72" s="127">
        <v>0</v>
      </c>
      <c r="G72" s="160">
        <f t="shared" si="4"/>
        <v>0</v>
      </c>
      <c r="H72" s="129">
        <v>0</v>
      </c>
      <c r="I72" s="127">
        <v>2</v>
      </c>
      <c r="J72" s="127">
        <v>10</v>
      </c>
      <c r="K72" s="163">
        <f>H72+I72+J72</f>
        <v>12</v>
      </c>
      <c r="L72" s="161">
        <f t="shared" si="5"/>
        <v>0</v>
      </c>
      <c r="M72" s="162">
        <f t="shared" si="5"/>
        <v>2</v>
      </c>
      <c r="N72" s="162">
        <f t="shared" si="5"/>
        <v>10</v>
      </c>
      <c r="O72" s="160">
        <f>L72+M72+N72</f>
        <v>12</v>
      </c>
      <c r="P72" s="182">
        <v>0</v>
      </c>
      <c r="Q72" s="33">
        <f>L72/V5</f>
        <v>0</v>
      </c>
      <c r="R72" s="33">
        <f>M72/W5</f>
        <v>4.1067761806981521E-3</v>
      </c>
      <c r="S72" s="33">
        <f>N72/X5</f>
        <v>2.6666666666666668E-2</v>
      </c>
      <c r="T72" s="33">
        <f>O72/Y5</f>
        <v>1.125703564727955E-2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10</v>
      </c>
      <c r="E73" s="114">
        <v>26</v>
      </c>
      <c r="F73" s="114">
        <v>44</v>
      </c>
      <c r="G73" s="164">
        <f>D73+E73+F73</f>
        <v>80</v>
      </c>
      <c r="H73" s="115">
        <v>18</v>
      </c>
      <c r="I73" s="114">
        <v>72</v>
      </c>
      <c r="J73" s="114">
        <v>112</v>
      </c>
      <c r="K73" s="165">
        <f>H73+I73+J73</f>
        <v>202</v>
      </c>
      <c r="L73" s="170">
        <f t="shared" si="5"/>
        <v>28</v>
      </c>
      <c r="M73" s="155">
        <f t="shared" si="5"/>
        <v>98</v>
      </c>
      <c r="N73" s="155">
        <f t="shared" si="5"/>
        <v>156</v>
      </c>
      <c r="O73" s="164">
        <f>L73+M73+N73</f>
        <v>282</v>
      </c>
      <c r="P73" s="185">
        <v>0</v>
      </c>
      <c r="Q73" s="33">
        <f>L73/V5</f>
        <v>0.13725490196078433</v>
      </c>
      <c r="R73" s="33">
        <f>M73/W5</f>
        <v>0.20123203285420946</v>
      </c>
      <c r="S73" s="33">
        <f>N73/X5</f>
        <v>0.41599999999999998</v>
      </c>
      <c r="T73" s="33">
        <f>O73/Y5</f>
        <v>0.26454033771106944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60</v>
      </c>
      <c r="E74" s="119">
        <f t="shared" si="6"/>
        <v>258</v>
      </c>
      <c r="F74" s="119">
        <f t="shared" si="6"/>
        <v>293</v>
      </c>
      <c r="G74" s="120">
        <f t="shared" si="6"/>
        <v>611</v>
      </c>
      <c r="H74" s="121">
        <f t="shared" si="6"/>
        <v>64</v>
      </c>
      <c r="I74" s="119">
        <f t="shared" si="6"/>
        <v>356</v>
      </c>
      <c r="J74" s="119">
        <f t="shared" si="6"/>
        <v>718</v>
      </c>
      <c r="K74" s="122">
        <f t="shared" si="6"/>
        <v>1138</v>
      </c>
      <c r="L74" s="123">
        <f t="shared" si="6"/>
        <v>124</v>
      </c>
      <c r="M74" s="124">
        <f t="shared" si="6"/>
        <v>614</v>
      </c>
      <c r="N74" s="124">
        <f t="shared" si="6"/>
        <v>1011</v>
      </c>
      <c r="O74" s="125">
        <f t="shared" si="6"/>
        <v>1749</v>
      </c>
      <c r="P74" s="126">
        <f t="shared" si="6"/>
        <v>105</v>
      </c>
      <c r="Q74" s="33">
        <f>L74/V5</f>
        <v>0.60784313725490191</v>
      </c>
      <c r="R74" s="33">
        <f>M74/W5</f>
        <v>1.2607802874743326</v>
      </c>
      <c r="S74" s="33">
        <f>N74/X5</f>
        <v>2.6960000000000002</v>
      </c>
      <c r="T74" s="33">
        <f>O74/Y5</f>
        <v>1.6407129455909943</v>
      </c>
      <c r="U74" s="34">
        <f>P74/O74</f>
        <v>6.0034305317324184E-2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Y153"/>
  <sheetViews>
    <sheetView topLeftCell="A58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[1]Пирогова!$E$7</f>
        <v>36</v>
      </c>
      <c r="W5" s="6">
        <f>[1]Пирогова!$E$8</f>
        <v>93</v>
      </c>
      <c r="X5" s="6">
        <f>[1]Пирогова!$E$9</f>
        <v>120</v>
      </c>
      <c r="Y5" s="6">
        <f>SUM(V5:X5)</f>
        <v>249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>
        <v>3</v>
      </c>
      <c r="G9" s="168">
        <f t="shared" ref="G9:G72" si="4">D9+E9+F9</f>
        <v>3</v>
      </c>
      <c r="H9" s="152"/>
      <c r="I9" s="151">
        <v>4</v>
      </c>
      <c r="J9" s="151">
        <v>1</v>
      </c>
      <c r="K9" s="156">
        <f t="shared" si="0"/>
        <v>5</v>
      </c>
      <c r="L9" s="166">
        <f t="shared" si="1"/>
        <v>0</v>
      </c>
      <c r="M9" s="167">
        <f t="shared" si="1"/>
        <v>4</v>
      </c>
      <c r="N9" s="167">
        <f t="shared" si="1"/>
        <v>4</v>
      </c>
      <c r="O9" s="168">
        <f t="shared" si="2"/>
        <v>8</v>
      </c>
      <c r="P9" s="154"/>
      <c r="Q9" s="33">
        <f>L9/V5</f>
        <v>0</v>
      </c>
      <c r="R9" s="33">
        <f>M9/W5</f>
        <v>4.3010752688172046E-2</v>
      </c>
      <c r="S9" s="33">
        <f>N9/X5</f>
        <v>3.3333333333333333E-2</v>
      </c>
      <c r="T9" s="33">
        <f>O9/Y5</f>
        <v>3.2128514056224897E-2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>
        <v>1</v>
      </c>
      <c r="G15" s="157">
        <f t="shared" si="4"/>
        <v>1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1</v>
      </c>
      <c r="O15" s="157">
        <f t="shared" si="2"/>
        <v>1</v>
      </c>
      <c r="P15" s="181"/>
      <c r="Q15" s="33">
        <f>L15/V5</f>
        <v>0</v>
      </c>
      <c r="R15" s="33">
        <f>M15/W5</f>
        <v>0</v>
      </c>
      <c r="S15" s="33">
        <f>N15/X5</f>
        <v>8.3333333333333332E-3</v>
      </c>
      <c r="T15" s="33">
        <f>O15/Y5</f>
        <v>4.0160642570281121E-3</v>
      </c>
      <c r="U15" s="34">
        <f t="shared" si="3"/>
        <v>0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>
        <v>1</v>
      </c>
      <c r="G17" s="157">
        <f t="shared" si="4"/>
        <v>1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1</v>
      </c>
      <c r="O17" s="157">
        <f t="shared" si="2"/>
        <v>1</v>
      </c>
      <c r="P17" s="181"/>
      <c r="Q17" s="33">
        <f>L17/V5</f>
        <v>0</v>
      </c>
      <c r="R17" s="33">
        <f>M17/W5</f>
        <v>0</v>
      </c>
      <c r="S17" s="33">
        <f>N17/X5</f>
        <v>8.3333333333333332E-3</v>
      </c>
      <c r="T17" s="33">
        <f>O17/Y5</f>
        <v>4.0160642570281121E-3</v>
      </c>
      <c r="U17" s="34">
        <f t="shared" si="3"/>
        <v>0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>
        <v>2</v>
      </c>
      <c r="K35" s="156">
        <f t="shared" si="0"/>
        <v>2</v>
      </c>
      <c r="L35" s="171">
        <f t="shared" si="1"/>
        <v>0</v>
      </c>
      <c r="M35" s="172">
        <f t="shared" si="1"/>
        <v>0</v>
      </c>
      <c r="N35" s="172">
        <f t="shared" si="1"/>
        <v>2</v>
      </c>
      <c r="O35" s="173">
        <f t="shared" si="2"/>
        <v>2</v>
      </c>
      <c r="P35" s="154"/>
      <c r="Q35" s="33">
        <f>L35/V5</f>
        <v>0</v>
      </c>
      <c r="R35" s="33">
        <f>M35/W5</f>
        <v>0</v>
      </c>
      <c r="S35" s="33">
        <f>N35/X5</f>
        <v>1.6666666666666666E-2</v>
      </c>
      <c r="T35" s="33">
        <f>O35/Y5</f>
        <v>8.0321285140562242E-3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>
        <v>2</v>
      </c>
      <c r="K36" s="163">
        <f t="shared" si="0"/>
        <v>2</v>
      </c>
      <c r="L36" s="161">
        <f t="shared" si="1"/>
        <v>0</v>
      </c>
      <c r="M36" s="162">
        <f t="shared" si="1"/>
        <v>0</v>
      </c>
      <c r="N36" s="162">
        <f t="shared" si="1"/>
        <v>2</v>
      </c>
      <c r="O36" s="160">
        <f t="shared" si="2"/>
        <v>2</v>
      </c>
      <c r="P36" s="180"/>
      <c r="Q36" s="33">
        <f>L36/V5</f>
        <v>0</v>
      </c>
      <c r="R36" s="33">
        <f>M36/W5</f>
        <v>0</v>
      </c>
      <c r="S36" s="33">
        <f>N36/X5</f>
        <v>1.6666666666666666E-2</v>
      </c>
      <c r="T36" s="33">
        <f>O36/Y5</f>
        <v>8.0321285140562242E-3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1</v>
      </c>
      <c r="E37" s="151">
        <v>2</v>
      </c>
      <c r="F37" s="151"/>
      <c r="G37" s="168">
        <f t="shared" si="4"/>
        <v>3</v>
      </c>
      <c r="H37" s="152">
        <v>5</v>
      </c>
      <c r="I37" s="151">
        <v>2</v>
      </c>
      <c r="J37" s="151">
        <v>4</v>
      </c>
      <c r="K37" s="156">
        <f t="shared" si="0"/>
        <v>11</v>
      </c>
      <c r="L37" s="171">
        <f t="shared" si="1"/>
        <v>6</v>
      </c>
      <c r="M37" s="172">
        <f t="shared" si="1"/>
        <v>4</v>
      </c>
      <c r="N37" s="172">
        <f t="shared" si="1"/>
        <v>4</v>
      </c>
      <c r="O37" s="173">
        <f t="shared" si="2"/>
        <v>14</v>
      </c>
      <c r="P37" s="154"/>
      <c r="Q37" s="33">
        <f>L37/V5</f>
        <v>0.16666666666666666</v>
      </c>
      <c r="R37" s="33">
        <f>M37/W5</f>
        <v>4.3010752688172046E-2</v>
      </c>
      <c r="S37" s="33">
        <f>N37/X5</f>
        <v>3.3333333333333333E-2</v>
      </c>
      <c r="T37" s="33">
        <f>O37/Y5</f>
        <v>5.6224899598393573E-2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/>
      <c r="F38" s="131"/>
      <c r="G38" s="157">
        <f t="shared" si="4"/>
        <v>0</v>
      </c>
      <c r="H38" s="132"/>
      <c r="I38" s="131"/>
      <c r="J38" s="131">
        <v>2</v>
      </c>
      <c r="K38" s="159">
        <f t="shared" si="0"/>
        <v>2</v>
      </c>
      <c r="L38" s="169">
        <f t="shared" si="1"/>
        <v>0</v>
      </c>
      <c r="M38" s="158">
        <f t="shared" si="1"/>
        <v>0</v>
      </c>
      <c r="N38" s="158">
        <f t="shared" si="1"/>
        <v>2</v>
      </c>
      <c r="O38" s="157">
        <f t="shared" si="2"/>
        <v>2</v>
      </c>
      <c r="P38" s="181"/>
      <c r="Q38" s="33">
        <f>L38/V5</f>
        <v>0</v>
      </c>
      <c r="R38" s="33">
        <f>M38/W5</f>
        <v>0</v>
      </c>
      <c r="S38" s="33">
        <f>N38/X5</f>
        <v>1.6666666666666666E-2</v>
      </c>
      <c r="T38" s="33">
        <f>O38/Y5</f>
        <v>8.0321285140562242E-3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1</v>
      </c>
      <c r="E39" s="131">
        <v>1</v>
      </c>
      <c r="F39" s="131"/>
      <c r="G39" s="157">
        <f t="shared" si="4"/>
        <v>2</v>
      </c>
      <c r="H39" s="132">
        <v>1</v>
      </c>
      <c r="I39" s="131"/>
      <c r="J39" s="131">
        <v>1</v>
      </c>
      <c r="K39" s="159">
        <f t="shared" si="0"/>
        <v>2</v>
      </c>
      <c r="L39" s="169">
        <f t="shared" si="1"/>
        <v>2</v>
      </c>
      <c r="M39" s="158">
        <f t="shared" si="1"/>
        <v>1</v>
      </c>
      <c r="N39" s="158">
        <f t="shared" si="1"/>
        <v>1</v>
      </c>
      <c r="O39" s="157">
        <f t="shared" si="2"/>
        <v>4</v>
      </c>
      <c r="P39" s="181"/>
      <c r="Q39" s="33">
        <f>L39/V5</f>
        <v>5.5555555555555552E-2</v>
      </c>
      <c r="R39" s="33">
        <f>M39/W5</f>
        <v>1.0752688172043012E-2</v>
      </c>
      <c r="S39" s="33">
        <f>N39/X5</f>
        <v>8.3333333333333332E-3</v>
      </c>
      <c r="T39" s="33">
        <f>O39/Y5</f>
        <v>1.6064257028112448E-2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>
        <v>1</v>
      </c>
      <c r="F40" s="127"/>
      <c r="G40" s="160">
        <f t="shared" si="4"/>
        <v>1</v>
      </c>
      <c r="H40" s="129">
        <v>4</v>
      </c>
      <c r="I40" s="127">
        <v>1</v>
      </c>
      <c r="J40" s="127"/>
      <c r="K40" s="163">
        <f t="shared" si="0"/>
        <v>5</v>
      </c>
      <c r="L40" s="161">
        <f t="shared" si="1"/>
        <v>4</v>
      </c>
      <c r="M40" s="162">
        <f t="shared" si="1"/>
        <v>2</v>
      </c>
      <c r="N40" s="162">
        <f t="shared" si="1"/>
        <v>0</v>
      </c>
      <c r="O40" s="160">
        <f t="shared" si="2"/>
        <v>6</v>
      </c>
      <c r="P40" s="180"/>
      <c r="Q40" s="33">
        <f>L40/V5</f>
        <v>0.1111111111111111</v>
      </c>
      <c r="R40" s="33">
        <f>M40/W5</f>
        <v>2.1505376344086023E-2</v>
      </c>
      <c r="S40" s="33">
        <f>N40/X5</f>
        <v>0</v>
      </c>
      <c r="T40" s="33">
        <f>O40/Y5</f>
        <v>2.4096385542168676E-2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>
        <v>4</v>
      </c>
      <c r="I41" s="151">
        <v>1</v>
      </c>
      <c r="J41" s="151"/>
      <c r="K41" s="156">
        <f t="shared" si="0"/>
        <v>5</v>
      </c>
      <c r="L41" s="171">
        <f t="shared" si="1"/>
        <v>4</v>
      </c>
      <c r="M41" s="172">
        <f t="shared" si="1"/>
        <v>1</v>
      </c>
      <c r="N41" s="172">
        <f t="shared" si="1"/>
        <v>0</v>
      </c>
      <c r="O41" s="173">
        <f t="shared" si="2"/>
        <v>5</v>
      </c>
      <c r="P41" s="154"/>
      <c r="Q41" s="33">
        <f>L41/V5</f>
        <v>0.1111111111111111</v>
      </c>
      <c r="R41" s="33">
        <f>M41/W5</f>
        <v>1.0752688172043012E-2</v>
      </c>
      <c r="S41" s="33">
        <f>N41/X5</f>
        <v>0</v>
      </c>
      <c r="T41" s="33">
        <f>O41/Y5</f>
        <v>2.0080321285140562E-2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>
        <v>1</v>
      </c>
      <c r="F44" s="131"/>
      <c r="G44" s="157">
        <f t="shared" si="4"/>
        <v>1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1</v>
      </c>
      <c r="N44" s="158">
        <f t="shared" si="1"/>
        <v>0</v>
      </c>
      <c r="O44" s="157">
        <f t="shared" si="2"/>
        <v>1</v>
      </c>
      <c r="P44" s="181"/>
      <c r="Q44" s="33">
        <f>L44/V5</f>
        <v>0</v>
      </c>
      <c r="R44" s="33">
        <f>M44/W5</f>
        <v>1.0752688172043012E-2</v>
      </c>
      <c r="S44" s="33">
        <f>N44/X5</f>
        <v>0</v>
      </c>
      <c r="T44" s="33">
        <f>O44/Y5</f>
        <v>4.0160642570281121E-3</v>
      </c>
      <c r="U44" s="34">
        <f t="shared" si="3"/>
        <v>0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27</v>
      </c>
      <c r="F47" s="151">
        <v>36</v>
      </c>
      <c r="G47" s="168">
        <f t="shared" si="4"/>
        <v>64</v>
      </c>
      <c r="H47" s="152"/>
      <c r="I47" s="151">
        <v>13</v>
      </c>
      <c r="J47" s="151">
        <v>37</v>
      </c>
      <c r="K47" s="156">
        <f t="shared" si="0"/>
        <v>50</v>
      </c>
      <c r="L47" s="171">
        <f t="shared" si="1"/>
        <v>1</v>
      </c>
      <c r="M47" s="172">
        <f t="shared" si="1"/>
        <v>40</v>
      </c>
      <c r="N47" s="172">
        <f t="shared" si="1"/>
        <v>73</v>
      </c>
      <c r="O47" s="173">
        <f t="shared" si="2"/>
        <v>114</v>
      </c>
      <c r="P47" s="154"/>
      <c r="Q47" s="33">
        <f>L47/V5</f>
        <v>2.7777777777777776E-2</v>
      </c>
      <c r="R47" s="33">
        <f>M47/W5</f>
        <v>0.43010752688172044</v>
      </c>
      <c r="S47" s="33">
        <f>N47/X5</f>
        <v>0.60833333333333328</v>
      </c>
      <c r="T47" s="33">
        <f>O47/Y5</f>
        <v>0.45783132530120479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1</v>
      </c>
      <c r="E48" s="131">
        <v>21</v>
      </c>
      <c r="F48" s="131">
        <v>28</v>
      </c>
      <c r="G48" s="157">
        <f t="shared" si="4"/>
        <v>50</v>
      </c>
      <c r="H48" s="132"/>
      <c r="I48" s="131">
        <v>16</v>
      </c>
      <c r="J48" s="131">
        <v>31</v>
      </c>
      <c r="K48" s="159">
        <f t="shared" si="0"/>
        <v>47</v>
      </c>
      <c r="L48" s="169">
        <f t="shared" si="1"/>
        <v>1</v>
      </c>
      <c r="M48" s="158">
        <f t="shared" si="1"/>
        <v>37</v>
      </c>
      <c r="N48" s="158">
        <f t="shared" si="1"/>
        <v>59</v>
      </c>
      <c r="O48" s="157">
        <f t="shared" si="2"/>
        <v>97</v>
      </c>
      <c r="P48" s="181">
        <v>9</v>
      </c>
      <c r="Q48" s="33">
        <f>L48/V5</f>
        <v>2.7777777777777776E-2</v>
      </c>
      <c r="R48" s="33">
        <f>M48/W5</f>
        <v>0.39784946236559138</v>
      </c>
      <c r="S48" s="33">
        <f>N48/X5</f>
        <v>0.49166666666666664</v>
      </c>
      <c r="T48" s="33">
        <f>O48/Y5</f>
        <v>0.38955823293172692</v>
      </c>
      <c r="U48" s="34">
        <f t="shared" si="3"/>
        <v>9.2783505154639179E-2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2</v>
      </c>
      <c r="F49" s="131">
        <v>5</v>
      </c>
      <c r="G49" s="157">
        <f t="shared" si="4"/>
        <v>7</v>
      </c>
      <c r="H49" s="132"/>
      <c r="I49" s="131">
        <v>1</v>
      </c>
      <c r="J49" s="131">
        <v>6</v>
      </c>
      <c r="K49" s="159">
        <f t="shared" si="0"/>
        <v>7</v>
      </c>
      <c r="L49" s="169">
        <f t="shared" si="1"/>
        <v>0</v>
      </c>
      <c r="M49" s="158">
        <f t="shared" si="1"/>
        <v>3</v>
      </c>
      <c r="N49" s="158">
        <f t="shared" si="1"/>
        <v>11</v>
      </c>
      <c r="O49" s="157">
        <f t="shared" si="2"/>
        <v>14</v>
      </c>
      <c r="P49" s="181"/>
      <c r="Q49" s="33">
        <f>L49/V5</f>
        <v>0</v>
      </c>
      <c r="R49" s="33">
        <f>M49/W5</f>
        <v>3.2258064516129031E-2</v>
      </c>
      <c r="S49" s="33">
        <f>N49/X5</f>
        <v>9.166666666666666E-2</v>
      </c>
      <c r="T49" s="33">
        <f>O49/Y5</f>
        <v>5.6224899598393573E-2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>
        <v>2</v>
      </c>
      <c r="F50" s="131">
        <v>2</v>
      </c>
      <c r="G50" s="157">
        <f t="shared" si="4"/>
        <v>4</v>
      </c>
      <c r="H50" s="132"/>
      <c r="I50" s="131">
        <v>1</v>
      </c>
      <c r="J50" s="131"/>
      <c r="K50" s="159">
        <f t="shared" si="0"/>
        <v>1</v>
      </c>
      <c r="L50" s="169">
        <f t="shared" si="1"/>
        <v>0</v>
      </c>
      <c r="M50" s="158">
        <f t="shared" si="1"/>
        <v>3</v>
      </c>
      <c r="N50" s="158">
        <f t="shared" si="1"/>
        <v>2</v>
      </c>
      <c r="O50" s="157">
        <f t="shared" si="2"/>
        <v>5</v>
      </c>
      <c r="P50" s="181"/>
      <c r="Q50" s="33">
        <f>L50/V5</f>
        <v>0</v>
      </c>
      <c r="R50" s="33">
        <f>M50/W5</f>
        <v>3.2258064516129031E-2</v>
      </c>
      <c r="S50" s="33">
        <f>N50/X5</f>
        <v>1.6666666666666666E-2</v>
      </c>
      <c r="T50" s="33">
        <f>O50/Y5</f>
        <v>2.0080321285140562E-2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1</v>
      </c>
      <c r="F52" s="131">
        <v>1</v>
      </c>
      <c r="G52" s="157">
        <f t="shared" si="4"/>
        <v>2</v>
      </c>
      <c r="H52" s="132"/>
      <c r="I52" s="131"/>
      <c r="J52" s="131"/>
      <c r="K52" s="159">
        <f t="shared" si="0"/>
        <v>0</v>
      </c>
      <c r="L52" s="169">
        <f t="shared" si="1"/>
        <v>0</v>
      </c>
      <c r="M52" s="158">
        <f t="shared" si="1"/>
        <v>1</v>
      </c>
      <c r="N52" s="158">
        <f t="shared" si="1"/>
        <v>1</v>
      </c>
      <c r="O52" s="157">
        <f t="shared" si="2"/>
        <v>2</v>
      </c>
      <c r="P52" s="181"/>
      <c r="Q52" s="33">
        <f>L52/V5</f>
        <v>0</v>
      </c>
      <c r="R52" s="33">
        <f>M52/W5</f>
        <v>1.0752688172043012E-2</v>
      </c>
      <c r="S52" s="33">
        <f>N52/X5</f>
        <v>8.3333333333333332E-3</v>
      </c>
      <c r="T52" s="33">
        <f>O52/Y5</f>
        <v>8.0321285140562242E-3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>
        <v>1</v>
      </c>
      <c r="F54" s="131">
        <v>1</v>
      </c>
      <c r="G54" s="157">
        <f t="shared" si="4"/>
        <v>2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1</v>
      </c>
      <c r="N54" s="158">
        <f t="shared" si="1"/>
        <v>1</v>
      </c>
      <c r="O54" s="157">
        <f t="shared" si="2"/>
        <v>2</v>
      </c>
      <c r="P54" s="181"/>
      <c r="Q54" s="33">
        <f>L54/V5</f>
        <v>0</v>
      </c>
      <c r="R54" s="33">
        <f>M54/W5</f>
        <v>1.0752688172043012E-2</v>
      </c>
      <c r="S54" s="33">
        <f>N54/X5</f>
        <v>8.3333333333333332E-3</v>
      </c>
      <c r="T54" s="33">
        <f>O54/Y5</f>
        <v>8.0321285140562242E-3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2</v>
      </c>
      <c r="F55" s="131">
        <v>2</v>
      </c>
      <c r="G55" s="157">
        <f t="shared" si="4"/>
        <v>4</v>
      </c>
      <c r="H55" s="132"/>
      <c r="I55" s="131">
        <v>1</v>
      </c>
      <c r="J55" s="131">
        <v>2</v>
      </c>
      <c r="K55" s="159">
        <f t="shared" si="0"/>
        <v>3</v>
      </c>
      <c r="L55" s="169">
        <f t="shared" si="1"/>
        <v>0</v>
      </c>
      <c r="M55" s="158">
        <f t="shared" si="1"/>
        <v>3</v>
      </c>
      <c r="N55" s="158">
        <f t="shared" si="1"/>
        <v>4</v>
      </c>
      <c r="O55" s="157">
        <f t="shared" si="2"/>
        <v>7</v>
      </c>
      <c r="P55" s="181"/>
      <c r="Q55" s="33">
        <f>L55/V5</f>
        <v>0</v>
      </c>
      <c r="R55" s="33">
        <f>M55/W5</f>
        <v>3.2258064516129031E-2</v>
      </c>
      <c r="S55" s="33">
        <f>N55/X5</f>
        <v>3.3333333333333333E-2</v>
      </c>
      <c r="T55" s="33">
        <f>O55/Y5</f>
        <v>2.8112449799196786E-2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2</v>
      </c>
      <c r="F57" s="131">
        <v>2</v>
      </c>
      <c r="G57" s="157">
        <f t="shared" si="4"/>
        <v>4</v>
      </c>
      <c r="H57" s="132"/>
      <c r="I57" s="131">
        <v>1</v>
      </c>
      <c r="J57" s="131">
        <v>2</v>
      </c>
      <c r="K57" s="159">
        <f t="shared" si="0"/>
        <v>3</v>
      </c>
      <c r="L57" s="169">
        <f t="shared" si="1"/>
        <v>0</v>
      </c>
      <c r="M57" s="158">
        <f t="shared" si="1"/>
        <v>3</v>
      </c>
      <c r="N57" s="158">
        <f t="shared" si="1"/>
        <v>4</v>
      </c>
      <c r="O57" s="157">
        <f t="shared" si="2"/>
        <v>7</v>
      </c>
      <c r="P57" s="181"/>
      <c r="Q57" s="33">
        <f>L57/V5</f>
        <v>0</v>
      </c>
      <c r="R57" s="33">
        <f>M57/W5</f>
        <v>3.2258064516129031E-2</v>
      </c>
      <c r="S57" s="33">
        <f>N57/X5</f>
        <v>3.3333333333333333E-2</v>
      </c>
      <c r="T57" s="33">
        <f>O57/Y5</f>
        <v>2.8112449799196786E-2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>
        <v>1</v>
      </c>
      <c r="F60" s="151">
        <v>1</v>
      </c>
      <c r="G60" s="168">
        <f t="shared" si="4"/>
        <v>2</v>
      </c>
      <c r="H60" s="152">
        <v>2</v>
      </c>
      <c r="I60" s="151">
        <v>1</v>
      </c>
      <c r="J60" s="151">
        <v>1</v>
      </c>
      <c r="K60" s="156">
        <f t="shared" si="0"/>
        <v>4</v>
      </c>
      <c r="L60" s="171">
        <f t="shared" si="1"/>
        <v>2</v>
      </c>
      <c r="M60" s="172">
        <f t="shared" si="1"/>
        <v>2</v>
      </c>
      <c r="N60" s="172">
        <f t="shared" si="1"/>
        <v>2</v>
      </c>
      <c r="O60" s="173">
        <f t="shared" si="2"/>
        <v>6</v>
      </c>
      <c r="P60" s="154"/>
      <c r="Q60" s="33">
        <f>L60/V5</f>
        <v>5.5555555555555552E-2</v>
      </c>
      <c r="R60" s="33">
        <f>M60/W5</f>
        <v>2.1505376344086023E-2</v>
      </c>
      <c r="S60" s="33">
        <f>N60/X5</f>
        <v>1.6666666666666666E-2</v>
      </c>
      <c r="T60" s="33">
        <f>O60/Y5</f>
        <v>2.4096385542168676E-2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1</v>
      </c>
      <c r="F62" s="131"/>
      <c r="G62" s="157">
        <f t="shared" si="4"/>
        <v>1</v>
      </c>
      <c r="H62" s="132"/>
      <c r="I62" s="131"/>
      <c r="J62" s="131">
        <v>1</v>
      </c>
      <c r="K62" s="159">
        <f t="shared" si="0"/>
        <v>1</v>
      </c>
      <c r="L62" s="169">
        <f t="shared" si="1"/>
        <v>0</v>
      </c>
      <c r="M62" s="158">
        <f t="shared" si="1"/>
        <v>1</v>
      </c>
      <c r="N62" s="158">
        <f t="shared" si="1"/>
        <v>1</v>
      </c>
      <c r="O62" s="157">
        <f t="shared" si="2"/>
        <v>2</v>
      </c>
      <c r="P62" s="181"/>
      <c r="Q62" s="33">
        <f>L62/V5</f>
        <v>0</v>
      </c>
      <c r="R62" s="33">
        <f>M62/W5</f>
        <v>1.0752688172043012E-2</v>
      </c>
      <c r="S62" s="33">
        <f>N62/X5</f>
        <v>8.3333333333333332E-3</v>
      </c>
      <c r="T62" s="33">
        <f>O62/Y5</f>
        <v>8.0321285140562242E-3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/>
      <c r="F63" s="127">
        <v>1</v>
      </c>
      <c r="G63" s="160">
        <f t="shared" si="4"/>
        <v>1</v>
      </c>
      <c r="H63" s="129">
        <v>1</v>
      </c>
      <c r="I63" s="127">
        <v>1</v>
      </c>
      <c r="J63" s="127"/>
      <c r="K63" s="163">
        <f t="shared" si="0"/>
        <v>2</v>
      </c>
      <c r="L63" s="161">
        <f t="shared" si="1"/>
        <v>1</v>
      </c>
      <c r="M63" s="162">
        <f t="shared" si="1"/>
        <v>1</v>
      </c>
      <c r="N63" s="162">
        <f t="shared" si="1"/>
        <v>1</v>
      </c>
      <c r="O63" s="160">
        <f t="shared" si="2"/>
        <v>3</v>
      </c>
      <c r="P63" s="180"/>
      <c r="Q63" s="33">
        <f>L63/V5</f>
        <v>2.7777777777777776E-2</v>
      </c>
      <c r="R63" s="33">
        <f>M63/W5</f>
        <v>1.0752688172043012E-2</v>
      </c>
      <c r="S63" s="33">
        <f>N63/X5</f>
        <v>8.3333333333333332E-3</v>
      </c>
      <c r="T63" s="33">
        <f>O63/Y5</f>
        <v>1.2048192771084338E-2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>
        <v>4</v>
      </c>
      <c r="F64" s="151">
        <v>4</v>
      </c>
      <c r="G64" s="168">
        <f t="shared" si="4"/>
        <v>8</v>
      </c>
      <c r="H64" s="152">
        <v>1</v>
      </c>
      <c r="I64" s="151">
        <v>14</v>
      </c>
      <c r="J64" s="151">
        <v>12</v>
      </c>
      <c r="K64" s="156">
        <f t="shared" si="0"/>
        <v>27</v>
      </c>
      <c r="L64" s="171">
        <f t="shared" si="1"/>
        <v>1</v>
      </c>
      <c r="M64" s="172">
        <f t="shared" si="1"/>
        <v>18</v>
      </c>
      <c r="N64" s="172">
        <f t="shared" si="1"/>
        <v>16</v>
      </c>
      <c r="O64" s="173">
        <f t="shared" si="2"/>
        <v>35</v>
      </c>
      <c r="P64" s="154"/>
      <c r="Q64" s="33">
        <f>L64/V5</f>
        <v>2.7777777777777776E-2</v>
      </c>
      <c r="R64" s="33">
        <f>M64/W5</f>
        <v>0.19354838709677419</v>
      </c>
      <c r="S64" s="33">
        <f>N64/X5</f>
        <v>0.13333333333333333</v>
      </c>
      <c r="T64" s="33">
        <f>O64/Y5</f>
        <v>0.14056224899598393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/>
      <c r="E65" s="131">
        <v>2</v>
      </c>
      <c r="F65" s="131">
        <v>4</v>
      </c>
      <c r="G65" s="157">
        <f t="shared" si="4"/>
        <v>6</v>
      </c>
      <c r="H65" s="132"/>
      <c r="I65" s="131">
        <v>2</v>
      </c>
      <c r="J65" s="131">
        <v>4</v>
      </c>
      <c r="K65" s="159">
        <f t="shared" si="0"/>
        <v>6</v>
      </c>
      <c r="L65" s="169">
        <f t="shared" si="1"/>
        <v>0</v>
      </c>
      <c r="M65" s="158">
        <f t="shared" si="1"/>
        <v>4</v>
      </c>
      <c r="N65" s="158">
        <f t="shared" si="1"/>
        <v>8</v>
      </c>
      <c r="O65" s="157">
        <f t="shared" si="2"/>
        <v>12</v>
      </c>
      <c r="P65" s="181"/>
      <c r="Q65" s="33">
        <f>L65/V5</f>
        <v>0</v>
      </c>
      <c r="R65" s="33">
        <f>M65/W5</f>
        <v>4.3010752688172046E-2</v>
      </c>
      <c r="S65" s="33">
        <f>N65/X5</f>
        <v>6.6666666666666666E-2</v>
      </c>
      <c r="T65" s="33">
        <f>O65/Y5</f>
        <v>4.8192771084337352E-2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/>
      <c r="E66" s="131">
        <v>1</v>
      </c>
      <c r="F66" s="131"/>
      <c r="G66" s="157">
        <f t="shared" si="4"/>
        <v>1</v>
      </c>
      <c r="H66" s="132"/>
      <c r="I66" s="131">
        <v>8</v>
      </c>
      <c r="J66" s="131">
        <v>3</v>
      </c>
      <c r="K66" s="159">
        <f t="shared" si="0"/>
        <v>11</v>
      </c>
      <c r="L66" s="169">
        <f t="shared" si="1"/>
        <v>0</v>
      </c>
      <c r="M66" s="158">
        <f t="shared" si="1"/>
        <v>9</v>
      </c>
      <c r="N66" s="158">
        <f t="shared" si="1"/>
        <v>3</v>
      </c>
      <c r="O66" s="157">
        <f t="shared" si="2"/>
        <v>12</v>
      </c>
      <c r="P66" s="181">
        <v>1</v>
      </c>
      <c r="Q66" s="33">
        <f>L66/V5</f>
        <v>0</v>
      </c>
      <c r="R66" s="33">
        <f>M66/W5</f>
        <v>9.6774193548387094E-2</v>
      </c>
      <c r="S66" s="33">
        <f>N66/X5</f>
        <v>2.5000000000000001E-2</v>
      </c>
      <c r="T66" s="33">
        <f>O66/Y5</f>
        <v>4.8192771084337352E-2</v>
      </c>
      <c r="U66" s="34">
        <f t="shared" si="3"/>
        <v>8.3333333333333329E-2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>
        <v>1</v>
      </c>
      <c r="I68" s="127"/>
      <c r="J68" s="127"/>
      <c r="K68" s="163">
        <f t="shared" si="0"/>
        <v>1</v>
      </c>
      <c r="L68" s="161">
        <f t="shared" si="1"/>
        <v>1</v>
      </c>
      <c r="M68" s="162">
        <f t="shared" si="1"/>
        <v>0</v>
      </c>
      <c r="N68" s="162">
        <f t="shared" si="1"/>
        <v>0</v>
      </c>
      <c r="O68" s="160">
        <f t="shared" si="2"/>
        <v>1</v>
      </c>
      <c r="P68" s="182"/>
      <c r="Q68" s="33">
        <f>L68/V5</f>
        <v>2.7777777777777776E-2</v>
      </c>
      <c r="R68" s="33">
        <f>M68/W5</f>
        <v>0</v>
      </c>
      <c r="S68" s="33">
        <f>N68/X5</f>
        <v>0</v>
      </c>
      <c r="T68" s="33">
        <f>O68/Y5</f>
        <v>4.0160642570281121E-3</v>
      </c>
      <c r="U68" s="34">
        <f t="shared" si="3"/>
        <v>0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/>
      <c r="E69" s="151">
        <v>2</v>
      </c>
      <c r="F69" s="151">
        <v>1</v>
      </c>
      <c r="G69" s="168">
        <f t="shared" si="4"/>
        <v>3</v>
      </c>
      <c r="H69" s="152">
        <v>2</v>
      </c>
      <c r="I69" s="151">
        <v>1</v>
      </c>
      <c r="J69" s="151">
        <v>1</v>
      </c>
      <c r="K69" s="156">
        <f t="shared" si="0"/>
        <v>4</v>
      </c>
      <c r="L69" s="166">
        <f t="shared" si="1"/>
        <v>2</v>
      </c>
      <c r="M69" s="167">
        <f t="shared" si="1"/>
        <v>3</v>
      </c>
      <c r="N69" s="167">
        <f t="shared" si="1"/>
        <v>2</v>
      </c>
      <c r="O69" s="168">
        <f t="shared" si="2"/>
        <v>7</v>
      </c>
      <c r="P69" s="183"/>
      <c r="Q69" s="33">
        <f>L69/V5</f>
        <v>5.5555555555555552E-2</v>
      </c>
      <c r="R69" s="33">
        <f>M69/W5</f>
        <v>3.2258064516129031E-2</v>
      </c>
      <c r="S69" s="33">
        <f>N69/X5</f>
        <v>1.6666666666666666E-2</v>
      </c>
      <c r="T69" s="33">
        <f>O69/Y5</f>
        <v>2.8112449799196786E-2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1</v>
      </c>
      <c r="F70" s="131">
        <v>1</v>
      </c>
      <c r="G70" s="157">
        <f t="shared" si="4"/>
        <v>2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1</v>
      </c>
      <c r="O70" s="157">
        <f t="shared" si="2"/>
        <v>2</v>
      </c>
      <c r="P70" s="184"/>
      <c r="Q70" s="33">
        <f>L70/V5</f>
        <v>0</v>
      </c>
      <c r="R70" s="33">
        <f>M70/W5</f>
        <v>1.0752688172043012E-2</v>
      </c>
      <c r="S70" s="33">
        <f>N70/X5</f>
        <v>8.3333333333333332E-3</v>
      </c>
      <c r="T70" s="33">
        <f>O70/Y5</f>
        <v>8.0321285140562242E-3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2</v>
      </c>
      <c r="E73" s="114">
        <v>5</v>
      </c>
      <c r="F73" s="114">
        <v>4</v>
      </c>
      <c r="G73" s="164">
        <f>D73+E73+F73</f>
        <v>11</v>
      </c>
      <c r="H73" s="115">
        <v>2</v>
      </c>
      <c r="I73" s="114">
        <v>3</v>
      </c>
      <c r="J73" s="114">
        <v>5</v>
      </c>
      <c r="K73" s="165">
        <f>H73+I73+J73</f>
        <v>10</v>
      </c>
      <c r="L73" s="170">
        <f t="shared" si="5"/>
        <v>4</v>
      </c>
      <c r="M73" s="155">
        <f t="shared" si="5"/>
        <v>8</v>
      </c>
      <c r="N73" s="155">
        <f t="shared" si="5"/>
        <v>9</v>
      </c>
      <c r="O73" s="164">
        <f>L73+M73+N73</f>
        <v>21</v>
      </c>
      <c r="P73" s="185"/>
      <c r="Q73" s="33">
        <f>L73/V5</f>
        <v>0.1111111111111111</v>
      </c>
      <c r="R73" s="33">
        <f>M73/W5</f>
        <v>8.6021505376344093E-2</v>
      </c>
      <c r="S73" s="33">
        <f>N73/X5</f>
        <v>7.4999999999999997E-2</v>
      </c>
      <c r="T73" s="33">
        <f>O73/Y5</f>
        <v>8.4337349397590355E-2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4</v>
      </c>
      <c r="E74" s="119">
        <f t="shared" si="6"/>
        <v>41</v>
      </c>
      <c r="F74" s="119">
        <f t="shared" si="6"/>
        <v>49</v>
      </c>
      <c r="G74" s="120">
        <f t="shared" si="6"/>
        <v>94</v>
      </c>
      <c r="H74" s="121">
        <f t="shared" si="6"/>
        <v>16</v>
      </c>
      <c r="I74" s="119">
        <f t="shared" si="6"/>
        <v>39</v>
      </c>
      <c r="J74" s="119">
        <f t="shared" si="6"/>
        <v>63</v>
      </c>
      <c r="K74" s="122">
        <f t="shared" si="6"/>
        <v>118</v>
      </c>
      <c r="L74" s="123">
        <f t="shared" si="6"/>
        <v>20</v>
      </c>
      <c r="M74" s="124">
        <f t="shared" si="6"/>
        <v>80</v>
      </c>
      <c r="N74" s="124">
        <f t="shared" si="6"/>
        <v>112</v>
      </c>
      <c r="O74" s="125">
        <f t="shared" si="6"/>
        <v>212</v>
      </c>
      <c r="P74" s="126">
        <f t="shared" si="6"/>
        <v>0</v>
      </c>
      <c r="Q74" s="33">
        <f>L74/V5</f>
        <v>0.55555555555555558</v>
      </c>
      <c r="R74" s="33">
        <f>M74/W5</f>
        <v>0.86021505376344087</v>
      </c>
      <c r="S74" s="33">
        <f>N74/X5</f>
        <v>0.93333333333333335</v>
      </c>
      <c r="T74" s="33">
        <f>O74/Y5</f>
        <v>0.85140562248995988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Y153"/>
  <sheetViews>
    <sheetView topLeftCell="A58" zoomScale="84" zoomScaleNormal="84" workbookViewId="0">
      <selection activeCell="P38" sqref="P38:P40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[1]ВМКГ!$E$7</f>
        <v>26</v>
      </c>
      <c r="W5" s="6">
        <f>[1]ВМКГ!$E$8</f>
        <v>262</v>
      </c>
      <c r="X5" s="6">
        <f>[1]ВМКГ!$E$9</f>
        <v>336</v>
      </c>
      <c r="Y5" s="6">
        <f>SUM(V5:X5)</f>
        <v>624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>
        <v>0</v>
      </c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>
        <v>0</v>
      </c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3</v>
      </c>
      <c r="F9" s="151"/>
      <c r="G9" s="168">
        <f t="shared" ref="G9:G72" si="4">D9+E9+F9</f>
        <v>3</v>
      </c>
      <c r="H9" s="152"/>
      <c r="I9" s="151"/>
      <c r="J9" s="151">
        <v>2</v>
      </c>
      <c r="K9" s="156">
        <f t="shared" si="0"/>
        <v>2</v>
      </c>
      <c r="L9" s="166">
        <f t="shared" si="1"/>
        <v>0</v>
      </c>
      <c r="M9" s="167">
        <f t="shared" si="1"/>
        <v>3</v>
      </c>
      <c r="N9" s="167">
        <f t="shared" si="1"/>
        <v>2</v>
      </c>
      <c r="O9" s="168">
        <f t="shared" si="2"/>
        <v>5</v>
      </c>
      <c r="P9" s="154">
        <v>5</v>
      </c>
      <c r="Q9" s="33">
        <f>L9/V5</f>
        <v>0</v>
      </c>
      <c r="R9" s="33">
        <f>M9/W5</f>
        <v>1.1450381679389313E-2</v>
      </c>
      <c r="S9" s="33">
        <f>N9/X5</f>
        <v>5.9523809523809521E-3</v>
      </c>
      <c r="T9" s="33">
        <f>O9/Y5</f>
        <v>8.0128205128205121E-3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>
        <v>0</v>
      </c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>
        <v>0</v>
      </c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>
        <v>0</v>
      </c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>
        <v>0</v>
      </c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>
        <v>2</v>
      </c>
      <c r="K23" s="159">
        <f t="shared" si="0"/>
        <v>2</v>
      </c>
      <c r="L23" s="169">
        <f t="shared" si="1"/>
        <v>0</v>
      </c>
      <c r="M23" s="158">
        <f t="shared" si="1"/>
        <v>0</v>
      </c>
      <c r="N23" s="158">
        <f t="shared" si="1"/>
        <v>2</v>
      </c>
      <c r="O23" s="157">
        <f t="shared" si="2"/>
        <v>2</v>
      </c>
      <c r="P23" s="181">
        <v>2</v>
      </c>
      <c r="Q23" s="33">
        <f>L23/V5</f>
        <v>0</v>
      </c>
      <c r="R23" s="33">
        <f>M23/W5</f>
        <v>0</v>
      </c>
      <c r="S23" s="33">
        <f>N23/X5</f>
        <v>5.9523809523809521E-3</v>
      </c>
      <c r="T23" s="33">
        <f>O23/Y5</f>
        <v>3.205128205128205E-3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>
        <v>2</v>
      </c>
      <c r="K24" s="159">
        <f t="shared" si="0"/>
        <v>2</v>
      </c>
      <c r="L24" s="169">
        <f t="shared" si="1"/>
        <v>0</v>
      </c>
      <c r="M24" s="158">
        <f t="shared" si="1"/>
        <v>0</v>
      </c>
      <c r="N24" s="158">
        <f t="shared" si="1"/>
        <v>2</v>
      </c>
      <c r="O24" s="157">
        <f t="shared" si="2"/>
        <v>2</v>
      </c>
      <c r="P24" s="181">
        <v>2</v>
      </c>
      <c r="Q24" s="33">
        <f>L24/V5</f>
        <v>0</v>
      </c>
      <c r="R24" s="33">
        <f>M24/W5</f>
        <v>0</v>
      </c>
      <c r="S24" s="33">
        <f>N24/X5</f>
        <v>5.9523809523809521E-3</v>
      </c>
      <c r="T24" s="33">
        <f>O24/Y5</f>
        <v>3.205128205128205E-3</v>
      </c>
      <c r="U24" s="34">
        <f t="shared" si="3"/>
        <v>1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>
        <v>0</v>
      </c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>
        <v>0</v>
      </c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>
        <v>3</v>
      </c>
      <c r="F31" s="178"/>
      <c r="G31" s="157">
        <f t="shared" si="4"/>
        <v>3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3</v>
      </c>
      <c r="N31" s="158">
        <f t="shared" si="1"/>
        <v>0</v>
      </c>
      <c r="O31" s="157">
        <f t="shared" si="2"/>
        <v>3</v>
      </c>
      <c r="P31" s="181">
        <v>3</v>
      </c>
      <c r="Q31" s="33">
        <f>L31/V5</f>
        <v>0</v>
      </c>
      <c r="R31" s="33">
        <f>M31/W5</f>
        <v>1.1450381679389313E-2</v>
      </c>
      <c r="S31" s="33">
        <f>N31/X5</f>
        <v>0</v>
      </c>
      <c r="T31" s="33">
        <f>O31/Y5</f>
        <v>4.807692307692308E-3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>
        <v>3</v>
      </c>
      <c r="F32" s="178"/>
      <c r="G32" s="157">
        <f t="shared" si="4"/>
        <v>3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3</v>
      </c>
      <c r="N32" s="158">
        <f t="shared" si="1"/>
        <v>0</v>
      </c>
      <c r="O32" s="157">
        <f t="shared" si="2"/>
        <v>3</v>
      </c>
      <c r="P32" s="181">
        <v>3</v>
      </c>
      <c r="Q32" s="33">
        <f>L32/V5</f>
        <v>0</v>
      </c>
      <c r="R32" s="33">
        <f>M32/W5</f>
        <v>1.1450381679389313E-2</v>
      </c>
      <c r="S32" s="33">
        <f>N32/X5</f>
        <v>0</v>
      </c>
      <c r="T32" s="33">
        <f>O32/Y5</f>
        <v>4.807692307692308E-3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>
        <v>0</v>
      </c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>
        <v>0</v>
      </c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3</v>
      </c>
      <c r="F35" s="151">
        <v>8</v>
      </c>
      <c r="G35" s="168">
        <f t="shared" si="4"/>
        <v>11</v>
      </c>
      <c r="H35" s="152">
        <v>5</v>
      </c>
      <c r="I35" s="151">
        <v>8</v>
      </c>
      <c r="J35" s="151">
        <v>11</v>
      </c>
      <c r="K35" s="156">
        <f t="shared" si="0"/>
        <v>24</v>
      </c>
      <c r="L35" s="171">
        <f t="shared" si="1"/>
        <v>5</v>
      </c>
      <c r="M35" s="172">
        <f t="shared" si="1"/>
        <v>11</v>
      </c>
      <c r="N35" s="172">
        <f t="shared" si="1"/>
        <v>19</v>
      </c>
      <c r="O35" s="173">
        <f t="shared" si="2"/>
        <v>35</v>
      </c>
      <c r="P35" s="154">
        <v>35</v>
      </c>
      <c r="Q35" s="33">
        <f>L35/V5</f>
        <v>0.19230769230769232</v>
      </c>
      <c r="R35" s="33">
        <f>M35/W5</f>
        <v>4.1984732824427481E-2</v>
      </c>
      <c r="S35" s="33">
        <f>N35/X5</f>
        <v>5.6547619047619048E-2</v>
      </c>
      <c r="T35" s="33">
        <f>O35/Y5</f>
        <v>5.6089743589743592E-2</v>
      </c>
      <c r="U35" s="34">
        <f t="shared" si="3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>
        <v>3</v>
      </c>
      <c r="F36" s="175">
        <v>8</v>
      </c>
      <c r="G36" s="160">
        <f t="shared" si="4"/>
        <v>11</v>
      </c>
      <c r="H36" s="176">
        <v>5</v>
      </c>
      <c r="I36" s="175">
        <v>8</v>
      </c>
      <c r="J36" s="175">
        <v>11</v>
      </c>
      <c r="K36" s="163">
        <f t="shared" si="0"/>
        <v>24</v>
      </c>
      <c r="L36" s="161">
        <f t="shared" si="1"/>
        <v>5</v>
      </c>
      <c r="M36" s="162">
        <f t="shared" si="1"/>
        <v>11</v>
      </c>
      <c r="N36" s="162">
        <f t="shared" si="1"/>
        <v>19</v>
      </c>
      <c r="O36" s="160">
        <f t="shared" si="2"/>
        <v>35</v>
      </c>
      <c r="P36" s="180">
        <v>35</v>
      </c>
      <c r="Q36" s="33">
        <f>L36/V5</f>
        <v>0.19230769230769232</v>
      </c>
      <c r="R36" s="33">
        <f>M36/W5</f>
        <v>4.1984732824427481E-2</v>
      </c>
      <c r="S36" s="33">
        <f>N36/X5</f>
        <v>5.6547619047619048E-2</v>
      </c>
      <c r="T36" s="33">
        <f>O36/Y5</f>
        <v>5.6089743589743592E-2</v>
      </c>
      <c r="U36" s="34">
        <f t="shared" si="3"/>
        <v>1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25</v>
      </c>
      <c r="E37" s="151">
        <v>46</v>
      </c>
      <c r="F37" s="151">
        <v>54</v>
      </c>
      <c r="G37" s="168">
        <f t="shared" si="4"/>
        <v>125</v>
      </c>
      <c r="H37" s="152">
        <v>26</v>
      </c>
      <c r="I37" s="151">
        <v>54</v>
      </c>
      <c r="J37" s="151">
        <v>68</v>
      </c>
      <c r="K37" s="156">
        <f t="shared" si="0"/>
        <v>148</v>
      </c>
      <c r="L37" s="171">
        <f t="shared" si="1"/>
        <v>51</v>
      </c>
      <c r="M37" s="172">
        <f t="shared" si="1"/>
        <v>100</v>
      </c>
      <c r="N37" s="172">
        <f t="shared" si="1"/>
        <v>122</v>
      </c>
      <c r="O37" s="173">
        <f t="shared" si="2"/>
        <v>273</v>
      </c>
      <c r="P37" s="154">
        <v>43</v>
      </c>
      <c r="Q37" s="33">
        <f>L37/V5</f>
        <v>1.9615384615384615</v>
      </c>
      <c r="R37" s="33">
        <f>M37/W5</f>
        <v>0.38167938931297712</v>
      </c>
      <c r="S37" s="33">
        <f>N37/X5</f>
        <v>0.36309523809523808</v>
      </c>
      <c r="T37" s="33">
        <f>O37/Y5</f>
        <v>0.4375</v>
      </c>
      <c r="U37" s="34">
        <f t="shared" si="3"/>
        <v>0.1575091575091575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>
        <v>2</v>
      </c>
      <c r="E38" s="178">
        <v>6</v>
      </c>
      <c r="F38" s="178">
        <v>7</v>
      </c>
      <c r="G38" s="157">
        <f t="shared" si="4"/>
        <v>15</v>
      </c>
      <c r="H38" s="179">
        <v>2</v>
      </c>
      <c r="I38" s="178">
        <v>7</v>
      </c>
      <c r="J38" s="178">
        <v>8</v>
      </c>
      <c r="K38" s="159">
        <f t="shared" si="0"/>
        <v>17</v>
      </c>
      <c r="L38" s="169">
        <f t="shared" si="1"/>
        <v>4</v>
      </c>
      <c r="M38" s="158">
        <f t="shared" si="1"/>
        <v>13</v>
      </c>
      <c r="N38" s="158">
        <f t="shared" si="1"/>
        <v>15</v>
      </c>
      <c r="O38" s="157">
        <f t="shared" si="2"/>
        <v>32</v>
      </c>
      <c r="P38" s="181">
        <v>32</v>
      </c>
      <c r="Q38" s="33">
        <f>L38/V5</f>
        <v>0.15384615384615385</v>
      </c>
      <c r="R38" s="33">
        <f>M38/W5</f>
        <v>4.9618320610687022E-2</v>
      </c>
      <c r="S38" s="33">
        <f>N38/X5</f>
        <v>4.4642857142857144E-2</v>
      </c>
      <c r="T38" s="33">
        <f>O38/Y5</f>
        <v>5.128205128205128E-2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11</v>
      </c>
      <c r="E39" s="178">
        <v>19</v>
      </c>
      <c r="F39" s="178">
        <v>25</v>
      </c>
      <c r="G39" s="157">
        <f t="shared" si="4"/>
        <v>55</v>
      </c>
      <c r="H39" s="179">
        <v>11</v>
      </c>
      <c r="I39" s="178">
        <v>23</v>
      </c>
      <c r="J39" s="178">
        <v>29</v>
      </c>
      <c r="K39" s="159">
        <f t="shared" si="0"/>
        <v>63</v>
      </c>
      <c r="L39" s="169">
        <f t="shared" si="1"/>
        <v>22</v>
      </c>
      <c r="M39" s="158">
        <f t="shared" si="1"/>
        <v>42</v>
      </c>
      <c r="N39" s="158">
        <f t="shared" si="1"/>
        <v>54</v>
      </c>
      <c r="O39" s="157">
        <f t="shared" si="2"/>
        <v>118</v>
      </c>
      <c r="P39" s="181">
        <v>3</v>
      </c>
      <c r="Q39" s="33">
        <f>L39/V5</f>
        <v>0.84615384615384615</v>
      </c>
      <c r="R39" s="33">
        <f>M39/W5</f>
        <v>0.16030534351145037</v>
      </c>
      <c r="S39" s="33">
        <f>N39/X5</f>
        <v>0.16071428571428573</v>
      </c>
      <c r="T39" s="33">
        <f>O39/Y5</f>
        <v>0.1891025641025641</v>
      </c>
      <c r="U39" s="34">
        <f t="shared" si="3"/>
        <v>2.5423728813559324E-2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12</v>
      </c>
      <c r="E40" s="175">
        <v>21</v>
      </c>
      <c r="F40" s="175">
        <v>22</v>
      </c>
      <c r="G40" s="160">
        <f t="shared" si="4"/>
        <v>55</v>
      </c>
      <c r="H40" s="176">
        <v>13</v>
      </c>
      <c r="I40" s="175">
        <v>24</v>
      </c>
      <c r="J40" s="175">
        <v>31</v>
      </c>
      <c r="K40" s="163">
        <f t="shared" si="0"/>
        <v>68</v>
      </c>
      <c r="L40" s="161">
        <f t="shared" si="1"/>
        <v>25</v>
      </c>
      <c r="M40" s="162">
        <f t="shared" si="1"/>
        <v>45</v>
      </c>
      <c r="N40" s="162">
        <f t="shared" si="1"/>
        <v>53</v>
      </c>
      <c r="O40" s="160">
        <f t="shared" si="2"/>
        <v>123</v>
      </c>
      <c r="P40" s="180">
        <v>8</v>
      </c>
      <c r="Q40" s="33">
        <f>L40/V5</f>
        <v>0.96153846153846156</v>
      </c>
      <c r="R40" s="33">
        <f>M40/W5</f>
        <v>0.1717557251908397</v>
      </c>
      <c r="S40" s="33">
        <f>N40/X5</f>
        <v>0.15773809523809523</v>
      </c>
      <c r="T40" s="33">
        <f>O40/Y5</f>
        <v>0.19711538461538461</v>
      </c>
      <c r="U40" s="34">
        <f t="shared" si="3"/>
        <v>6.5040650406504072E-2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>
        <v>2</v>
      </c>
      <c r="F41" s="151">
        <v>11</v>
      </c>
      <c r="G41" s="168">
        <f t="shared" si="4"/>
        <v>13</v>
      </c>
      <c r="H41" s="152">
        <v>0</v>
      </c>
      <c r="I41" s="151">
        <v>8</v>
      </c>
      <c r="J41" s="151">
        <v>11</v>
      </c>
      <c r="K41" s="156">
        <f t="shared" si="0"/>
        <v>19</v>
      </c>
      <c r="L41" s="171">
        <f t="shared" si="1"/>
        <v>0</v>
      </c>
      <c r="M41" s="172">
        <f t="shared" si="1"/>
        <v>10</v>
      </c>
      <c r="N41" s="172">
        <f t="shared" si="1"/>
        <v>22</v>
      </c>
      <c r="O41" s="173">
        <f t="shared" si="2"/>
        <v>32</v>
      </c>
      <c r="P41" s="154">
        <v>32</v>
      </c>
      <c r="Q41" s="33">
        <f>L41/V5</f>
        <v>0</v>
      </c>
      <c r="R41" s="33">
        <f>M41/W5</f>
        <v>3.8167938931297711E-2</v>
      </c>
      <c r="S41" s="33">
        <f>N41/X5</f>
        <v>6.5476190476190479E-2</v>
      </c>
      <c r="T41" s="33">
        <f>O41/Y5</f>
        <v>5.128205128205128E-2</v>
      </c>
      <c r="U41" s="34">
        <f t="shared" si="3"/>
        <v>1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>
        <v>2</v>
      </c>
      <c r="F42" s="175">
        <v>11</v>
      </c>
      <c r="G42" s="160">
        <f t="shared" si="4"/>
        <v>13</v>
      </c>
      <c r="H42" s="176"/>
      <c r="I42" s="175">
        <v>8</v>
      </c>
      <c r="J42" s="175">
        <v>11</v>
      </c>
      <c r="K42" s="163">
        <f t="shared" si="0"/>
        <v>19</v>
      </c>
      <c r="L42" s="161">
        <f t="shared" si="1"/>
        <v>0</v>
      </c>
      <c r="M42" s="162">
        <f t="shared" si="1"/>
        <v>10</v>
      </c>
      <c r="N42" s="162">
        <f t="shared" si="1"/>
        <v>22</v>
      </c>
      <c r="O42" s="160">
        <f t="shared" si="2"/>
        <v>32</v>
      </c>
      <c r="P42" s="180">
        <v>32</v>
      </c>
      <c r="Q42" s="33">
        <f>L42/V5</f>
        <v>0</v>
      </c>
      <c r="R42" s="33">
        <f>M42/W5</f>
        <v>3.8167938931297711E-2</v>
      </c>
      <c r="S42" s="33">
        <f>N42/X5</f>
        <v>6.5476190476190479E-2</v>
      </c>
      <c r="T42" s="33">
        <f>O42/Y5</f>
        <v>5.128205128205128E-2</v>
      </c>
      <c r="U42" s="34">
        <f t="shared" si="3"/>
        <v>1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>
        <v>22</v>
      </c>
      <c r="F43" s="151">
        <v>38</v>
      </c>
      <c r="G43" s="168">
        <f t="shared" si="4"/>
        <v>60</v>
      </c>
      <c r="H43" s="152">
        <v>0</v>
      </c>
      <c r="I43" s="151">
        <v>27</v>
      </c>
      <c r="J43" s="151">
        <v>47</v>
      </c>
      <c r="K43" s="156">
        <f t="shared" si="0"/>
        <v>74</v>
      </c>
      <c r="L43" s="171">
        <f t="shared" si="1"/>
        <v>0</v>
      </c>
      <c r="M43" s="172">
        <f t="shared" si="1"/>
        <v>49</v>
      </c>
      <c r="N43" s="172">
        <f t="shared" si="1"/>
        <v>85</v>
      </c>
      <c r="O43" s="173">
        <f t="shared" si="2"/>
        <v>134</v>
      </c>
      <c r="P43" s="154">
        <v>55</v>
      </c>
      <c r="Q43" s="33">
        <f>L43/V5</f>
        <v>0</v>
      </c>
      <c r="R43" s="33">
        <f>M43/W5</f>
        <v>0.18702290076335878</v>
      </c>
      <c r="S43" s="33">
        <f>N43/X5</f>
        <v>0.25297619047619047</v>
      </c>
      <c r="T43" s="33">
        <f>O43/Y5</f>
        <v>0.21474358974358973</v>
      </c>
      <c r="U43" s="34">
        <f t="shared" si="3"/>
        <v>0.41044776119402987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>
        <v>9</v>
      </c>
      <c r="F44" s="178">
        <v>12</v>
      </c>
      <c r="G44" s="157">
        <f t="shared" si="4"/>
        <v>21</v>
      </c>
      <c r="H44" s="179"/>
      <c r="I44" s="178">
        <v>9</v>
      </c>
      <c r="J44" s="178">
        <v>14</v>
      </c>
      <c r="K44" s="159">
        <f t="shared" si="0"/>
        <v>23</v>
      </c>
      <c r="L44" s="169">
        <f t="shared" si="1"/>
        <v>0</v>
      </c>
      <c r="M44" s="158">
        <f t="shared" si="1"/>
        <v>18</v>
      </c>
      <c r="N44" s="158">
        <f t="shared" si="1"/>
        <v>26</v>
      </c>
      <c r="O44" s="157">
        <f t="shared" si="2"/>
        <v>44</v>
      </c>
      <c r="P44" s="181">
        <v>44</v>
      </c>
      <c r="Q44" s="33">
        <f>L44/V5</f>
        <v>0</v>
      </c>
      <c r="R44" s="33">
        <f>M44/W5</f>
        <v>6.8702290076335881E-2</v>
      </c>
      <c r="S44" s="33">
        <f>N44/X5</f>
        <v>7.7380952380952384E-2</v>
      </c>
      <c r="T44" s="33">
        <f>O44/Y5</f>
        <v>7.0512820512820512E-2</v>
      </c>
      <c r="U44" s="34">
        <f t="shared" si="3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>
        <v>8</v>
      </c>
      <c r="G45" s="157">
        <f t="shared" si="4"/>
        <v>8</v>
      </c>
      <c r="H45" s="179"/>
      <c r="I45" s="178"/>
      <c r="J45" s="178">
        <v>11</v>
      </c>
      <c r="K45" s="159">
        <f t="shared" si="0"/>
        <v>11</v>
      </c>
      <c r="L45" s="169">
        <f t="shared" si="1"/>
        <v>0</v>
      </c>
      <c r="M45" s="158">
        <f t="shared" si="1"/>
        <v>0</v>
      </c>
      <c r="N45" s="158">
        <f t="shared" si="1"/>
        <v>19</v>
      </c>
      <c r="O45" s="157">
        <f t="shared" si="2"/>
        <v>19</v>
      </c>
      <c r="P45" s="181">
        <v>5</v>
      </c>
      <c r="Q45" s="33">
        <f>L45/V5</f>
        <v>0</v>
      </c>
      <c r="R45" s="33">
        <f>M45/W5</f>
        <v>0</v>
      </c>
      <c r="S45" s="33">
        <f>N45/X5</f>
        <v>5.6547619047619048E-2</v>
      </c>
      <c r="T45" s="33">
        <f>O45/Y5</f>
        <v>3.0448717948717948E-2</v>
      </c>
      <c r="U45" s="34">
        <f t="shared" si="3"/>
        <v>0.26315789473684209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>
        <v>13</v>
      </c>
      <c r="F46" s="175">
        <v>18</v>
      </c>
      <c r="G46" s="160">
        <f t="shared" si="4"/>
        <v>31</v>
      </c>
      <c r="H46" s="176"/>
      <c r="I46" s="175">
        <v>18</v>
      </c>
      <c r="J46" s="175">
        <v>22</v>
      </c>
      <c r="K46" s="163">
        <f t="shared" si="0"/>
        <v>40</v>
      </c>
      <c r="L46" s="161">
        <f t="shared" si="1"/>
        <v>0</v>
      </c>
      <c r="M46" s="162">
        <f t="shared" si="1"/>
        <v>31</v>
      </c>
      <c r="N46" s="162">
        <f t="shared" si="1"/>
        <v>40</v>
      </c>
      <c r="O46" s="160">
        <f t="shared" si="2"/>
        <v>71</v>
      </c>
      <c r="P46" s="180">
        <v>6</v>
      </c>
      <c r="Q46" s="33">
        <f>L46/V5</f>
        <v>0</v>
      </c>
      <c r="R46" s="33">
        <f>M46/W5</f>
        <v>0.1183206106870229</v>
      </c>
      <c r="S46" s="33">
        <f>N46/X5</f>
        <v>0.11904761904761904</v>
      </c>
      <c r="T46" s="33">
        <f>O46/Y5</f>
        <v>0.11378205128205128</v>
      </c>
      <c r="U46" s="34">
        <f t="shared" si="3"/>
        <v>8.4507042253521125E-2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35</v>
      </c>
      <c r="F47" s="151">
        <v>79</v>
      </c>
      <c r="G47" s="168">
        <f t="shared" si="4"/>
        <v>115</v>
      </c>
      <c r="H47" s="152">
        <v>2</v>
      </c>
      <c r="I47" s="151">
        <v>43</v>
      </c>
      <c r="J47" s="151">
        <v>91</v>
      </c>
      <c r="K47" s="156">
        <f t="shared" si="0"/>
        <v>136</v>
      </c>
      <c r="L47" s="171">
        <f t="shared" si="1"/>
        <v>3</v>
      </c>
      <c r="M47" s="172">
        <f t="shared" si="1"/>
        <v>78</v>
      </c>
      <c r="N47" s="172">
        <f t="shared" si="1"/>
        <v>170</v>
      </c>
      <c r="O47" s="173">
        <f t="shared" si="2"/>
        <v>251</v>
      </c>
      <c r="P47" s="154">
        <v>234</v>
      </c>
      <c r="Q47" s="33">
        <f>L47/V5</f>
        <v>0.11538461538461539</v>
      </c>
      <c r="R47" s="33">
        <f>M47/W5</f>
        <v>0.29770992366412213</v>
      </c>
      <c r="S47" s="33">
        <f>N47/X5</f>
        <v>0.50595238095238093</v>
      </c>
      <c r="T47" s="33">
        <f>O47/Y5</f>
        <v>0.40224358974358976</v>
      </c>
      <c r="U47" s="34">
        <f t="shared" si="3"/>
        <v>0.9322709163346613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>
        <v>1</v>
      </c>
      <c r="E48" s="178">
        <v>19</v>
      </c>
      <c r="F48" s="178">
        <v>24</v>
      </c>
      <c r="G48" s="157">
        <f t="shared" si="4"/>
        <v>44</v>
      </c>
      <c r="H48" s="179">
        <v>2</v>
      </c>
      <c r="I48" s="178">
        <v>22</v>
      </c>
      <c r="J48" s="178">
        <v>26</v>
      </c>
      <c r="K48" s="159">
        <f t="shared" si="0"/>
        <v>50</v>
      </c>
      <c r="L48" s="169">
        <f t="shared" si="1"/>
        <v>3</v>
      </c>
      <c r="M48" s="158">
        <f t="shared" si="1"/>
        <v>41</v>
      </c>
      <c r="N48" s="158">
        <f t="shared" si="1"/>
        <v>50</v>
      </c>
      <c r="O48" s="157">
        <f t="shared" si="2"/>
        <v>94</v>
      </c>
      <c r="P48" s="181">
        <v>77</v>
      </c>
      <c r="Q48" s="33">
        <f>L48/V5</f>
        <v>0.11538461538461539</v>
      </c>
      <c r="R48" s="33">
        <f>M48/W5</f>
        <v>0.15648854961832062</v>
      </c>
      <c r="S48" s="33">
        <f>N48/X5</f>
        <v>0.14880952380952381</v>
      </c>
      <c r="T48" s="33">
        <f>O48/Y5</f>
        <v>0.15064102564102563</v>
      </c>
      <c r="U48" s="34">
        <f t="shared" si="3"/>
        <v>0.81914893617021278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>
        <v>0</v>
      </c>
      <c r="E49" s="178">
        <v>5</v>
      </c>
      <c r="F49" s="178">
        <v>38</v>
      </c>
      <c r="G49" s="157">
        <f t="shared" si="4"/>
        <v>43</v>
      </c>
      <c r="H49" s="179">
        <v>0</v>
      </c>
      <c r="I49" s="178">
        <v>8</v>
      </c>
      <c r="J49" s="178">
        <v>44</v>
      </c>
      <c r="K49" s="159">
        <f t="shared" si="0"/>
        <v>52</v>
      </c>
      <c r="L49" s="169">
        <f t="shared" si="1"/>
        <v>0</v>
      </c>
      <c r="M49" s="158">
        <f t="shared" si="1"/>
        <v>13</v>
      </c>
      <c r="N49" s="158">
        <f t="shared" si="1"/>
        <v>82</v>
      </c>
      <c r="O49" s="157">
        <f t="shared" si="2"/>
        <v>95</v>
      </c>
      <c r="P49" s="181">
        <v>95</v>
      </c>
      <c r="Q49" s="33">
        <f>L49/V5</f>
        <v>0</v>
      </c>
      <c r="R49" s="33">
        <f>M49/W5</f>
        <v>4.9618320610687022E-2</v>
      </c>
      <c r="S49" s="33">
        <f>N49/X5</f>
        <v>0.24404761904761904</v>
      </c>
      <c r="T49" s="33">
        <f>O49/Y5</f>
        <v>0.15224358974358973</v>
      </c>
      <c r="U49" s="34">
        <f t="shared" si="3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>
        <v>7</v>
      </c>
      <c r="G50" s="157">
        <f t="shared" si="4"/>
        <v>7</v>
      </c>
      <c r="H50" s="179"/>
      <c r="I50" s="178">
        <v>2</v>
      </c>
      <c r="J50" s="178">
        <v>9</v>
      </c>
      <c r="K50" s="159">
        <f t="shared" si="0"/>
        <v>11</v>
      </c>
      <c r="L50" s="169">
        <f t="shared" si="1"/>
        <v>0</v>
      </c>
      <c r="M50" s="158">
        <f t="shared" si="1"/>
        <v>2</v>
      </c>
      <c r="N50" s="158">
        <f t="shared" si="1"/>
        <v>16</v>
      </c>
      <c r="O50" s="157">
        <f t="shared" si="2"/>
        <v>18</v>
      </c>
      <c r="P50" s="181">
        <v>18</v>
      </c>
      <c r="Q50" s="33">
        <f>L50/V5</f>
        <v>0</v>
      </c>
      <c r="R50" s="33">
        <f>M50/W5</f>
        <v>7.6335877862595417E-3</v>
      </c>
      <c r="S50" s="33">
        <f>N50/X5</f>
        <v>4.7619047619047616E-2</v>
      </c>
      <c r="T50" s="33">
        <f>O50/Y5</f>
        <v>2.8846153846153848E-2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>
        <v>5</v>
      </c>
      <c r="G51" s="157">
        <f t="shared" si="4"/>
        <v>5</v>
      </c>
      <c r="H51" s="179"/>
      <c r="I51" s="178">
        <v>1</v>
      </c>
      <c r="J51" s="178">
        <v>6</v>
      </c>
      <c r="K51" s="159">
        <f t="shared" si="0"/>
        <v>7</v>
      </c>
      <c r="L51" s="169">
        <f t="shared" si="1"/>
        <v>0</v>
      </c>
      <c r="M51" s="158">
        <f t="shared" si="1"/>
        <v>1</v>
      </c>
      <c r="N51" s="158">
        <f t="shared" si="1"/>
        <v>11</v>
      </c>
      <c r="O51" s="157">
        <f t="shared" si="2"/>
        <v>12</v>
      </c>
      <c r="P51" s="181">
        <v>12</v>
      </c>
      <c r="Q51" s="33">
        <f>L51/V5</f>
        <v>0</v>
      </c>
      <c r="R51" s="33">
        <f>M51/W5</f>
        <v>3.8167938931297708E-3</v>
      </c>
      <c r="S51" s="33">
        <f>N51/X5</f>
        <v>3.273809523809524E-2</v>
      </c>
      <c r="T51" s="33">
        <f>O51/Y5</f>
        <v>1.9230769230769232E-2</v>
      </c>
      <c r="U51" s="34">
        <f t="shared" si="3"/>
        <v>1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3</v>
      </c>
      <c r="F52" s="178">
        <v>21</v>
      </c>
      <c r="G52" s="157">
        <f t="shared" si="4"/>
        <v>24</v>
      </c>
      <c r="H52" s="179"/>
      <c r="I52" s="178">
        <v>4</v>
      </c>
      <c r="J52" s="178">
        <v>25</v>
      </c>
      <c r="K52" s="159">
        <f t="shared" si="0"/>
        <v>29</v>
      </c>
      <c r="L52" s="169">
        <f t="shared" si="1"/>
        <v>0</v>
      </c>
      <c r="M52" s="158">
        <f t="shared" si="1"/>
        <v>7</v>
      </c>
      <c r="N52" s="158">
        <f t="shared" si="1"/>
        <v>46</v>
      </c>
      <c r="O52" s="157">
        <f t="shared" si="2"/>
        <v>53</v>
      </c>
      <c r="P52" s="181">
        <v>53</v>
      </c>
      <c r="Q52" s="33">
        <f>L52/V5</f>
        <v>0</v>
      </c>
      <c r="R52" s="33">
        <f>M52/W5</f>
        <v>2.6717557251908396E-2</v>
      </c>
      <c r="S52" s="33">
        <f>N52/X5</f>
        <v>0.13690476190476192</v>
      </c>
      <c r="T52" s="33">
        <f>O52/Y5</f>
        <v>8.4935897435897439E-2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>
        <v>2</v>
      </c>
      <c r="F53" s="178">
        <v>5</v>
      </c>
      <c r="G53" s="157">
        <f t="shared" si="4"/>
        <v>7</v>
      </c>
      <c r="H53" s="179"/>
      <c r="I53" s="178">
        <v>1</v>
      </c>
      <c r="J53" s="178">
        <v>4</v>
      </c>
      <c r="K53" s="159">
        <f t="shared" si="0"/>
        <v>5</v>
      </c>
      <c r="L53" s="169">
        <f t="shared" si="1"/>
        <v>0</v>
      </c>
      <c r="M53" s="158">
        <f t="shared" si="1"/>
        <v>3</v>
      </c>
      <c r="N53" s="158">
        <f t="shared" si="1"/>
        <v>9</v>
      </c>
      <c r="O53" s="157">
        <f t="shared" si="2"/>
        <v>12</v>
      </c>
      <c r="P53" s="181">
        <v>12</v>
      </c>
      <c r="Q53" s="33">
        <f>L53/V5</f>
        <v>0</v>
      </c>
      <c r="R53" s="33">
        <f>M53/W5</f>
        <v>1.1450381679389313E-2</v>
      </c>
      <c r="S53" s="33">
        <f>N53/X5</f>
        <v>2.6785714285714284E-2</v>
      </c>
      <c r="T53" s="33">
        <f>O53/Y5</f>
        <v>1.9230769230769232E-2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>
        <v>1</v>
      </c>
      <c r="E54" s="178">
        <v>9</v>
      </c>
      <c r="F54" s="178">
        <v>8</v>
      </c>
      <c r="G54" s="157">
        <f t="shared" si="4"/>
        <v>18</v>
      </c>
      <c r="H54" s="179">
        <v>2</v>
      </c>
      <c r="I54" s="178">
        <v>11</v>
      </c>
      <c r="J54" s="178">
        <v>13</v>
      </c>
      <c r="K54" s="159">
        <f t="shared" si="0"/>
        <v>26</v>
      </c>
      <c r="L54" s="169">
        <f t="shared" si="1"/>
        <v>3</v>
      </c>
      <c r="M54" s="158">
        <f t="shared" si="1"/>
        <v>20</v>
      </c>
      <c r="N54" s="158">
        <f t="shared" si="1"/>
        <v>21</v>
      </c>
      <c r="O54" s="157">
        <f t="shared" si="2"/>
        <v>44</v>
      </c>
      <c r="P54" s="181">
        <v>14</v>
      </c>
      <c r="Q54" s="33">
        <f>L54/V5</f>
        <v>0.11538461538461539</v>
      </c>
      <c r="R54" s="33">
        <f>M54/W5</f>
        <v>7.6335877862595422E-2</v>
      </c>
      <c r="S54" s="33">
        <f>N54/X5</f>
        <v>6.25E-2</v>
      </c>
      <c r="T54" s="33">
        <f>O54/Y5</f>
        <v>7.0512820512820512E-2</v>
      </c>
      <c r="U54" s="34">
        <f t="shared" si="3"/>
        <v>0.31818181818181818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>
        <v>0</v>
      </c>
      <c r="E55" s="178">
        <v>11</v>
      </c>
      <c r="F55" s="178">
        <v>17</v>
      </c>
      <c r="G55" s="157">
        <f t="shared" si="4"/>
        <v>28</v>
      </c>
      <c r="H55" s="179">
        <v>0</v>
      </c>
      <c r="I55" s="178">
        <v>13</v>
      </c>
      <c r="J55" s="178">
        <v>21</v>
      </c>
      <c r="K55" s="159">
        <f t="shared" si="0"/>
        <v>34</v>
      </c>
      <c r="L55" s="169">
        <f t="shared" si="1"/>
        <v>0</v>
      </c>
      <c r="M55" s="158">
        <f t="shared" si="1"/>
        <v>24</v>
      </c>
      <c r="N55" s="158">
        <f t="shared" si="1"/>
        <v>38</v>
      </c>
      <c r="O55" s="157">
        <f t="shared" si="2"/>
        <v>62</v>
      </c>
      <c r="P55" s="181">
        <v>62</v>
      </c>
      <c r="Q55" s="33">
        <f>L55/V5</f>
        <v>0</v>
      </c>
      <c r="R55" s="33">
        <f>M55/W5</f>
        <v>9.1603053435114504E-2</v>
      </c>
      <c r="S55" s="33">
        <f>N55/X5</f>
        <v>0.1130952380952381</v>
      </c>
      <c r="T55" s="33">
        <f>O55/Y5</f>
        <v>9.9358974358974353E-2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>
        <v>0</v>
      </c>
      <c r="E56" s="178"/>
      <c r="F56" s="178">
        <v>1</v>
      </c>
      <c r="G56" s="157">
        <f t="shared" si="4"/>
        <v>1</v>
      </c>
      <c r="H56" s="179">
        <v>0</v>
      </c>
      <c r="I56" s="178">
        <v>1</v>
      </c>
      <c r="J56" s="178">
        <v>1</v>
      </c>
      <c r="K56" s="159">
        <f t="shared" si="0"/>
        <v>2</v>
      </c>
      <c r="L56" s="169">
        <f t="shared" si="1"/>
        <v>0</v>
      </c>
      <c r="M56" s="158">
        <f t="shared" si="1"/>
        <v>1</v>
      </c>
      <c r="N56" s="158">
        <f t="shared" si="1"/>
        <v>2</v>
      </c>
      <c r="O56" s="157">
        <f t="shared" si="2"/>
        <v>3</v>
      </c>
      <c r="P56" s="181">
        <v>3</v>
      </c>
      <c r="Q56" s="33">
        <f>L56/V5</f>
        <v>0</v>
      </c>
      <c r="R56" s="33">
        <f>M56/W5</f>
        <v>3.8167938931297708E-3</v>
      </c>
      <c r="S56" s="33">
        <f>N56/X5</f>
        <v>5.9523809523809521E-3</v>
      </c>
      <c r="T56" s="33">
        <f>O56/Y5</f>
        <v>4.807692307692308E-3</v>
      </c>
      <c r="U56" s="34">
        <f t="shared" si="3"/>
        <v>1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>
        <v>11</v>
      </c>
      <c r="F57" s="178">
        <v>15</v>
      </c>
      <c r="G57" s="157">
        <f t="shared" si="4"/>
        <v>26</v>
      </c>
      <c r="H57" s="179"/>
      <c r="I57" s="178">
        <v>12</v>
      </c>
      <c r="J57" s="178">
        <v>19</v>
      </c>
      <c r="K57" s="159">
        <f t="shared" si="0"/>
        <v>31</v>
      </c>
      <c r="L57" s="169">
        <f t="shared" si="1"/>
        <v>0</v>
      </c>
      <c r="M57" s="158">
        <f t="shared" si="1"/>
        <v>23</v>
      </c>
      <c r="N57" s="158">
        <f t="shared" si="1"/>
        <v>34</v>
      </c>
      <c r="O57" s="157">
        <f t="shared" si="2"/>
        <v>57</v>
      </c>
      <c r="P57" s="181">
        <v>57</v>
      </c>
      <c r="Q57" s="33">
        <f>L57/V5</f>
        <v>0</v>
      </c>
      <c r="R57" s="33">
        <f>M57/W5</f>
        <v>8.7786259541984726E-2</v>
      </c>
      <c r="S57" s="33">
        <f>N57/X5</f>
        <v>0.10119047619047619</v>
      </c>
      <c r="T57" s="33">
        <f>O57/Y5</f>
        <v>9.1346153846153841E-2</v>
      </c>
      <c r="U57" s="34">
        <f t="shared" si="3"/>
        <v>1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>
        <v>1</v>
      </c>
      <c r="G58" s="157">
        <f t="shared" si="4"/>
        <v>1</v>
      </c>
      <c r="H58" s="179"/>
      <c r="I58" s="178"/>
      <c r="J58" s="178">
        <v>1</v>
      </c>
      <c r="K58" s="159">
        <f t="shared" si="0"/>
        <v>1</v>
      </c>
      <c r="L58" s="169">
        <f t="shared" si="1"/>
        <v>0</v>
      </c>
      <c r="M58" s="158">
        <f t="shared" si="1"/>
        <v>0</v>
      </c>
      <c r="N58" s="158">
        <f t="shared" si="1"/>
        <v>2</v>
      </c>
      <c r="O58" s="157">
        <f t="shared" si="2"/>
        <v>2</v>
      </c>
      <c r="P58" s="181">
        <v>2</v>
      </c>
      <c r="Q58" s="33">
        <f>L58/V5</f>
        <v>0</v>
      </c>
      <c r="R58" s="33">
        <f>M58/W5</f>
        <v>0</v>
      </c>
      <c r="S58" s="33">
        <f>N58/X5</f>
        <v>5.9523809523809521E-3</v>
      </c>
      <c r="T58" s="33">
        <f>O58/Y5</f>
        <v>3.205128205128205E-3</v>
      </c>
      <c r="U58" s="34">
        <f t="shared" si="3"/>
        <v>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19</v>
      </c>
      <c r="E60" s="151">
        <v>38</v>
      </c>
      <c r="F60" s="151">
        <v>40</v>
      </c>
      <c r="G60" s="168">
        <f t="shared" si="4"/>
        <v>97</v>
      </c>
      <c r="H60" s="152">
        <v>21</v>
      </c>
      <c r="I60" s="151">
        <v>37</v>
      </c>
      <c r="J60" s="151">
        <v>48</v>
      </c>
      <c r="K60" s="156">
        <f t="shared" si="0"/>
        <v>106</v>
      </c>
      <c r="L60" s="171">
        <f t="shared" si="1"/>
        <v>40</v>
      </c>
      <c r="M60" s="172">
        <f t="shared" si="1"/>
        <v>75</v>
      </c>
      <c r="N60" s="172">
        <f t="shared" si="1"/>
        <v>88</v>
      </c>
      <c r="O60" s="173">
        <f t="shared" si="2"/>
        <v>203</v>
      </c>
      <c r="P60" s="154">
        <v>103</v>
      </c>
      <c r="Q60" s="33">
        <f>L60/V5</f>
        <v>1.5384615384615385</v>
      </c>
      <c r="R60" s="33">
        <f>M60/W5</f>
        <v>0.2862595419847328</v>
      </c>
      <c r="S60" s="33">
        <f>N60/X5</f>
        <v>0.26190476190476192</v>
      </c>
      <c r="T60" s="33">
        <f>O60/Y5</f>
        <v>0.32532051282051283</v>
      </c>
      <c r="U60" s="34">
        <f t="shared" si="3"/>
        <v>0.5073891625615764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>
        <v>2</v>
      </c>
      <c r="E61" s="178">
        <v>8</v>
      </c>
      <c r="F61" s="178">
        <v>7</v>
      </c>
      <c r="G61" s="157">
        <f t="shared" si="4"/>
        <v>17</v>
      </c>
      <c r="H61" s="179">
        <v>3</v>
      </c>
      <c r="I61" s="178">
        <v>7</v>
      </c>
      <c r="J61" s="178">
        <v>11</v>
      </c>
      <c r="K61" s="159">
        <f t="shared" si="0"/>
        <v>21</v>
      </c>
      <c r="L61" s="169">
        <f t="shared" si="1"/>
        <v>5</v>
      </c>
      <c r="M61" s="158">
        <f t="shared" si="1"/>
        <v>15</v>
      </c>
      <c r="N61" s="158">
        <f t="shared" si="1"/>
        <v>18</v>
      </c>
      <c r="O61" s="157">
        <f t="shared" si="2"/>
        <v>38</v>
      </c>
      <c r="P61" s="181">
        <v>38</v>
      </c>
      <c r="Q61" s="33">
        <f>L61/V5</f>
        <v>0.19230769230769232</v>
      </c>
      <c r="R61" s="33">
        <f>M61/W5</f>
        <v>5.7251908396946563E-2</v>
      </c>
      <c r="S61" s="33">
        <f>N61/X5</f>
        <v>5.3571428571428568E-2</v>
      </c>
      <c r="T61" s="33">
        <f>O61/Y5</f>
        <v>6.0897435897435896E-2</v>
      </c>
      <c r="U61" s="34">
        <f t="shared" si="3"/>
        <v>1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>
        <v>11</v>
      </c>
      <c r="E62" s="178">
        <v>21</v>
      </c>
      <c r="F62" s="178">
        <v>22</v>
      </c>
      <c r="G62" s="157">
        <f t="shared" si="4"/>
        <v>54</v>
      </c>
      <c r="H62" s="179">
        <v>12</v>
      </c>
      <c r="I62" s="178">
        <v>21</v>
      </c>
      <c r="J62" s="178">
        <v>26</v>
      </c>
      <c r="K62" s="159">
        <f t="shared" si="0"/>
        <v>59</v>
      </c>
      <c r="L62" s="169">
        <f t="shared" si="1"/>
        <v>23</v>
      </c>
      <c r="M62" s="158">
        <f t="shared" si="1"/>
        <v>42</v>
      </c>
      <c r="N62" s="158">
        <f t="shared" si="1"/>
        <v>48</v>
      </c>
      <c r="O62" s="157">
        <f t="shared" si="2"/>
        <v>113</v>
      </c>
      <c r="P62" s="181">
        <v>21</v>
      </c>
      <c r="Q62" s="33">
        <f>L62/V5</f>
        <v>0.88461538461538458</v>
      </c>
      <c r="R62" s="33">
        <f>M62/W5</f>
        <v>0.16030534351145037</v>
      </c>
      <c r="S62" s="33">
        <f>N62/X5</f>
        <v>0.14285714285714285</v>
      </c>
      <c r="T62" s="33">
        <f>O62/Y5</f>
        <v>0.18108974358974358</v>
      </c>
      <c r="U62" s="34">
        <f t="shared" si="3"/>
        <v>0.18584070796460178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>
        <v>6</v>
      </c>
      <c r="E63" s="175">
        <v>9</v>
      </c>
      <c r="F63" s="175">
        <v>11</v>
      </c>
      <c r="G63" s="160">
        <f t="shared" si="4"/>
        <v>26</v>
      </c>
      <c r="H63" s="176">
        <v>6</v>
      </c>
      <c r="I63" s="175">
        <v>9</v>
      </c>
      <c r="J63" s="175">
        <v>11</v>
      </c>
      <c r="K63" s="163">
        <f t="shared" si="0"/>
        <v>26</v>
      </c>
      <c r="L63" s="161">
        <f t="shared" si="1"/>
        <v>12</v>
      </c>
      <c r="M63" s="162">
        <f t="shared" si="1"/>
        <v>18</v>
      </c>
      <c r="N63" s="162">
        <f t="shared" si="1"/>
        <v>22</v>
      </c>
      <c r="O63" s="160">
        <f t="shared" si="2"/>
        <v>52</v>
      </c>
      <c r="P63" s="180">
        <v>44</v>
      </c>
      <c r="Q63" s="33">
        <f>L63/V5</f>
        <v>0.46153846153846156</v>
      </c>
      <c r="R63" s="33">
        <f>M63/W5</f>
        <v>6.8702290076335881E-2</v>
      </c>
      <c r="S63" s="33">
        <f>N63/X5</f>
        <v>6.5476190476190479E-2</v>
      </c>
      <c r="T63" s="33">
        <f>O63/Y5</f>
        <v>8.3333333333333329E-2</v>
      </c>
      <c r="U63" s="34">
        <f t="shared" si="3"/>
        <v>0.84615384615384615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26</v>
      </c>
      <c r="E64" s="151">
        <v>27</v>
      </c>
      <c r="F64" s="151">
        <v>33</v>
      </c>
      <c r="G64" s="168">
        <f t="shared" si="4"/>
        <v>86</v>
      </c>
      <c r="H64" s="152">
        <v>22</v>
      </c>
      <c r="I64" s="151">
        <v>31</v>
      </c>
      <c r="J64" s="151">
        <v>37</v>
      </c>
      <c r="K64" s="156">
        <f t="shared" si="0"/>
        <v>90</v>
      </c>
      <c r="L64" s="171">
        <f t="shared" si="1"/>
        <v>48</v>
      </c>
      <c r="M64" s="172">
        <f t="shared" si="1"/>
        <v>58</v>
      </c>
      <c r="N64" s="172">
        <f t="shared" si="1"/>
        <v>70</v>
      </c>
      <c r="O64" s="173">
        <f t="shared" si="2"/>
        <v>176</v>
      </c>
      <c r="P64" s="154">
        <v>176</v>
      </c>
      <c r="Q64" s="33">
        <f>L64/V5</f>
        <v>1.8461538461538463</v>
      </c>
      <c r="R64" s="33">
        <f>M64/W5</f>
        <v>0.22137404580152673</v>
      </c>
      <c r="S64" s="33">
        <f>N64/X5</f>
        <v>0.20833333333333334</v>
      </c>
      <c r="T64" s="33">
        <f>O64/Y5</f>
        <v>0.28205128205128205</v>
      </c>
      <c r="U64" s="34">
        <f t="shared" si="3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4</v>
      </c>
      <c r="E65" s="178"/>
      <c r="F65" s="178"/>
      <c r="G65" s="157">
        <f t="shared" si="4"/>
        <v>4</v>
      </c>
      <c r="H65" s="179">
        <v>3</v>
      </c>
      <c r="I65" s="178">
        <v>2</v>
      </c>
      <c r="J65" s="178">
        <v>1</v>
      </c>
      <c r="K65" s="159">
        <f t="shared" si="0"/>
        <v>6</v>
      </c>
      <c r="L65" s="169">
        <f t="shared" si="1"/>
        <v>7</v>
      </c>
      <c r="M65" s="158">
        <f t="shared" si="1"/>
        <v>2</v>
      </c>
      <c r="N65" s="158">
        <f t="shared" si="1"/>
        <v>1</v>
      </c>
      <c r="O65" s="157">
        <f t="shared" si="2"/>
        <v>10</v>
      </c>
      <c r="P65" s="181">
        <v>10</v>
      </c>
      <c r="Q65" s="33">
        <f>L65/V5</f>
        <v>0.26923076923076922</v>
      </c>
      <c r="R65" s="33">
        <f>M65/W5</f>
        <v>7.6335877862595417E-3</v>
      </c>
      <c r="S65" s="33">
        <f>N65/X5</f>
        <v>2.976190476190476E-3</v>
      </c>
      <c r="T65" s="33">
        <f>O65/Y5</f>
        <v>1.6025641025641024E-2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21</v>
      </c>
      <c r="E66" s="178">
        <v>19</v>
      </c>
      <c r="F66" s="178">
        <v>22</v>
      </c>
      <c r="G66" s="157">
        <f t="shared" si="4"/>
        <v>62</v>
      </c>
      <c r="H66" s="179">
        <v>16</v>
      </c>
      <c r="I66" s="178">
        <v>17</v>
      </c>
      <c r="J66" s="178">
        <v>21</v>
      </c>
      <c r="K66" s="159">
        <f t="shared" si="0"/>
        <v>54</v>
      </c>
      <c r="L66" s="169">
        <f t="shared" si="1"/>
        <v>37</v>
      </c>
      <c r="M66" s="158">
        <f t="shared" si="1"/>
        <v>36</v>
      </c>
      <c r="N66" s="158">
        <f t="shared" si="1"/>
        <v>43</v>
      </c>
      <c r="O66" s="157">
        <f t="shared" si="2"/>
        <v>116</v>
      </c>
      <c r="P66" s="181">
        <v>4</v>
      </c>
      <c r="Q66" s="33">
        <f>L66/V5</f>
        <v>1.4230769230769231</v>
      </c>
      <c r="R66" s="33">
        <f>M66/W5</f>
        <v>0.13740458015267176</v>
      </c>
      <c r="S66" s="33">
        <f>N66/X5</f>
        <v>0.12797619047619047</v>
      </c>
      <c r="T66" s="33">
        <f>O66/Y5</f>
        <v>0.1858974358974359</v>
      </c>
      <c r="U66" s="34">
        <f t="shared" si="3"/>
        <v>3.4482758620689655E-2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>
        <v>0</v>
      </c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>
        <v>1</v>
      </c>
      <c r="E68" s="175">
        <v>8</v>
      </c>
      <c r="F68" s="175">
        <v>11</v>
      </c>
      <c r="G68" s="160">
        <f t="shared" si="4"/>
        <v>20</v>
      </c>
      <c r="H68" s="176">
        <v>3</v>
      </c>
      <c r="I68" s="175">
        <v>12</v>
      </c>
      <c r="J68" s="175">
        <v>15</v>
      </c>
      <c r="K68" s="163">
        <f t="shared" si="0"/>
        <v>30</v>
      </c>
      <c r="L68" s="161">
        <f t="shared" si="1"/>
        <v>4</v>
      </c>
      <c r="M68" s="162">
        <f t="shared" si="1"/>
        <v>20</v>
      </c>
      <c r="N68" s="162">
        <f t="shared" si="1"/>
        <v>26</v>
      </c>
      <c r="O68" s="160">
        <f t="shared" si="2"/>
        <v>50</v>
      </c>
      <c r="P68" s="182">
        <v>11</v>
      </c>
      <c r="Q68" s="33">
        <f>L68/V5</f>
        <v>0.15384615384615385</v>
      </c>
      <c r="R68" s="33">
        <f>M68/W5</f>
        <v>7.6335877862595422E-2</v>
      </c>
      <c r="S68" s="33">
        <f>N68/X5</f>
        <v>7.7380952380952384E-2</v>
      </c>
      <c r="T68" s="33">
        <f>O68/Y5</f>
        <v>8.0128205128205135E-2</v>
      </c>
      <c r="U68" s="34">
        <f t="shared" si="3"/>
        <v>0.22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2</v>
      </c>
      <c r="E69" s="151">
        <v>16</v>
      </c>
      <c r="F69" s="151">
        <v>23</v>
      </c>
      <c r="G69" s="168">
        <f t="shared" si="4"/>
        <v>41</v>
      </c>
      <c r="H69" s="152">
        <v>25</v>
      </c>
      <c r="I69" s="151">
        <v>27</v>
      </c>
      <c r="J69" s="151">
        <v>18</v>
      </c>
      <c r="K69" s="156">
        <f t="shared" si="0"/>
        <v>70</v>
      </c>
      <c r="L69" s="166">
        <f t="shared" si="1"/>
        <v>27</v>
      </c>
      <c r="M69" s="167">
        <f t="shared" si="1"/>
        <v>43</v>
      </c>
      <c r="N69" s="167">
        <f t="shared" si="1"/>
        <v>41</v>
      </c>
      <c r="O69" s="168">
        <f t="shared" si="2"/>
        <v>111</v>
      </c>
      <c r="P69" s="183">
        <v>91</v>
      </c>
      <c r="Q69" s="33">
        <f>L69/V5</f>
        <v>1.0384615384615385</v>
      </c>
      <c r="R69" s="33">
        <f>M69/W5</f>
        <v>0.16412213740458015</v>
      </c>
      <c r="S69" s="33">
        <f>N69/X5</f>
        <v>0.12202380952380952</v>
      </c>
      <c r="T69" s="33">
        <f>O69/Y5</f>
        <v>0.17788461538461539</v>
      </c>
      <c r="U69" s="34">
        <f t="shared" si="3"/>
        <v>0.81981981981981977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>
        <v>2</v>
      </c>
      <c r="E70" s="178">
        <v>16</v>
      </c>
      <c r="F70" s="178">
        <v>23</v>
      </c>
      <c r="G70" s="157">
        <f t="shared" si="4"/>
        <v>41</v>
      </c>
      <c r="H70" s="179"/>
      <c r="I70" s="178"/>
      <c r="J70" s="178"/>
      <c r="K70" s="159">
        <f t="shared" si="0"/>
        <v>0</v>
      </c>
      <c r="L70" s="169">
        <f t="shared" ref="L70:N73" si="5">D70+H70</f>
        <v>2</v>
      </c>
      <c r="M70" s="158">
        <f t="shared" si="5"/>
        <v>16</v>
      </c>
      <c r="N70" s="158">
        <f t="shared" si="5"/>
        <v>23</v>
      </c>
      <c r="O70" s="157">
        <f t="shared" si="2"/>
        <v>41</v>
      </c>
      <c r="P70" s="184">
        <v>41</v>
      </c>
      <c r="Q70" s="33">
        <f>L70/V5</f>
        <v>7.6923076923076927E-2</v>
      </c>
      <c r="R70" s="33">
        <f>M70/W5</f>
        <v>6.1068702290076333E-2</v>
      </c>
      <c r="S70" s="33">
        <f>N70/X5</f>
        <v>6.8452380952380959E-2</v>
      </c>
      <c r="T70" s="33">
        <f>O70/Y5</f>
        <v>6.5705128205128208E-2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>
        <v>9</v>
      </c>
      <c r="I71" s="178">
        <v>13</v>
      </c>
      <c r="J71" s="178">
        <v>18</v>
      </c>
      <c r="K71" s="159">
        <f t="shared" si="0"/>
        <v>40</v>
      </c>
      <c r="L71" s="169">
        <f t="shared" si="5"/>
        <v>9</v>
      </c>
      <c r="M71" s="158">
        <f t="shared" si="5"/>
        <v>13</v>
      </c>
      <c r="N71" s="158">
        <f t="shared" si="5"/>
        <v>18</v>
      </c>
      <c r="O71" s="157">
        <f t="shared" si="2"/>
        <v>40</v>
      </c>
      <c r="P71" s="181">
        <v>40</v>
      </c>
      <c r="Q71" s="33">
        <f>L71/V5</f>
        <v>0.34615384615384615</v>
      </c>
      <c r="R71" s="33">
        <f>M71/W5</f>
        <v>4.9618320610687022E-2</v>
      </c>
      <c r="S71" s="33">
        <f>N71/X5</f>
        <v>5.3571428571428568E-2</v>
      </c>
      <c r="T71" s="33">
        <f>O71/Y5</f>
        <v>6.4102564102564097E-2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>
        <v>16</v>
      </c>
      <c r="I72" s="175">
        <v>14</v>
      </c>
      <c r="J72" s="175"/>
      <c r="K72" s="163">
        <f>H72+I72+J72</f>
        <v>30</v>
      </c>
      <c r="L72" s="161">
        <f t="shared" si="5"/>
        <v>16</v>
      </c>
      <c r="M72" s="162">
        <f t="shared" si="5"/>
        <v>14</v>
      </c>
      <c r="N72" s="162">
        <f t="shared" si="5"/>
        <v>0</v>
      </c>
      <c r="O72" s="160">
        <f>L72+M72+N72</f>
        <v>30</v>
      </c>
      <c r="P72" s="182">
        <v>6</v>
      </c>
      <c r="Q72" s="33">
        <f>L72/V5</f>
        <v>0.61538461538461542</v>
      </c>
      <c r="R72" s="33">
        <f>M72/W5</f>
        <v>5.3435114503816793E-2</v>
      </c>
      <c r="S72" s="33">
        <f>N72/X5</f>
        <v>0</v>
      </c>
      <c r="T72" s="33">
        <f>O72/Y5</f>
        <v>4.807692307692308E-2</v>
      </c>
      <c r="U72" s="34">
        <f>P72/O72</f>
        <v>0.2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14</v>
      </c>
      <c r="E73" s="114">
        <v>35</v>
      </c>
      <c r="F73" s="114">
        <v>45</v>
      </c>
      <c r="G73" s="164">
        <f>D73+E73+F73</f>
        <v>94</v>
      </c>
      <c r="H73" s="115">
        <v>13</v>
      </c>
      <c r="I73" s="114">
        <v>15</v>
      </c>
      <c r="J73" s="114">
        <v>11</v>
      </c>
      <c r="K73" s="165">
        <f>H73+I73+J73</f>
        <v>39</v>
      </c>
      <c r="L73" s="170">
        <f t="shared" si="5"/>
        <v>27</v>
      </c>
      <c r="M73" s="155">
        <f t="shared" si="5"/>
        <v>50</v>
      </c>
      <c r="N73" s="155">
        <f t="shared" si="5"/>
        <v>56</v>
      </c>
      <c r="O73" s="164">
        <f>L73+M73+N73</f>
        <v>133</v>
      </c>
      <c r="P73" s="185">
        <v>4</v>
      </c>
      <c r="Q73" s="33">
        <f>L73/V5</f>
        <v>1.0384615384615385</v>
      </c>
      <c r="R73" s="33">
        <f>M73/W5</f>
        <v>0.19083969465648856</v>
      </c>
      <c r="S73" s="33">
        <f>N73/X5</f>
        <v>0.16666666666666666</v>
      </c>
      <c r="T73" s="33">
        <f>O73/Y5</f>
        <v>0.21314102564102563</v>
      </c>
      <c r="U73" s="34">
        <f>P73/O73</f>
        <v>3.007518796992481E-2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>D7+D9+D35+D37+D41+D43+D47+D60+D64+D69+D73</f>
        <v>87</v>
      </c>
      <c r="E74" s="119">
        <f>E7+E9+E35+E37+E41+E43+E47+E60+E64+E69+E73</f>
        <v>227</v>
      </c>
      <c r="F74" s="119">
        <f>F7+F9+F35+F37+F41+F43+F47+F60+F64+F69+F73</f>
        <v>331</v>
      </c>
      <c r="G74" s="120">
        <f t="shared" ref="G74:P74" si="6">G7+G9+G35+G37+G41+G43+G47+G60+G64+G69+G73</f>
        <v>645</v>
      </c>
      <c r="H74" s="121">
        <f>H7+H9+H35+H37+H41+H43+H47+H60+H64+H69+H73</f>
        <v>114</v>
      </c>
      <c r="I74" s="119">
        <f>I7+I9+I35+I37+I41+I43+I47+I60+I64+I69+I73</f>
        <v>250</v>
      </c>
      <c r="J74" s="119">
        <f>J7+J9+J35+J37+J41+J43+J47+J60+J64+J69+J73</f>
        <v>344</v>
      </c>
      <c r="K74" s="122">
        <f t="shared" si="6"/>
        <v>708</v>
      </c>
      <c r="L74" s="123">
        <f t="shared" si="6"/>
        <v>201</v>
      </c>
      <c r="M74" s="124">
        <f t="shared" si="6"/>
        <v>477</v>
      </c>
      <c r="N74" s="124">
        <f t="shared" si="6"/>
        <v>675</v>
      </c>
      <c r="O74" s="125">
        <f t="shared" si="6"/>
        <v>1353</v>
      </c>
      <c r="P74" s="126">
        <f t="shared" si="6"/>
        <v>778</v>
      </c>
      <c r="Q74" s="33">
        <f>L74/V5</f>
        <v>7.7307692307692308</v>
      </c>
      <c r="R74" s="33">
        <f>M74/W5</f>
        <v>1.8206106870229009</v>
      </c>
      <c r="S74" s="33">
        <f>N74/X5</f>
        <v>2.0089285714285716</v>
      </c>
      <c r="T74" s="33">
        <f>O74/Y5</f>
        <v>2.1682692307692308</v>
      </c>
      <c r="U74" s="34">
        <f>P74/O74</f>
        <v>0.5750184774575019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Y153"/>
  <sheetViews>
    <sheetView topLeftCell="A55" zoomScaleNormal="100" workbookViewId="0">
      <selection activeCell="P47" sqref="P47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[1]Гвардейск!$E$7</f>
        <v>774</v>
      </c>
      <c r="W5" s="6">
        <f>[1]Гвардейск!$E$8</f>
        <v>808</v>
      </c>
      <c r="X5" s="6">
        <f>[1]Гвардейск!$E$9</f>
        <v>311</v>
      </c>
      <c r="Y5" s="6">
        <f>[1]Гвардейск!$E$10</f>
        <v>1893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>
        <v>1</v>
      </c>
      <c r="G35" s="168">
        <f t="shared" si="4"/>
        <v>1</v>
      </c>
      <c r="H35" s="152">
        <v>2</v>
      </c>
      <c r="I35" s="151">
        <v>3</v>
      </c>
      <c r="J35" s="151"/>
      <c r="K35" s="156">
        <f t="shared" si="0"/>
        <v>5</v>
      </c>
      <c r="L35" s="171">
        <f t="shared" si="1"/>
        <v>2</v>
      </c>
      <c r="M35" s="172">
        <f t="shared" si="1"/>
        <v>3</v>
      </c>
      <c r="N35" s="172">
        <f t="shared" si="1"/>
        <v>1</v>
      </c>
      <c r="O35" s="173">
        <f t="shared" si="2"/>
        <v>6</v>
      </c>
      <c r="P35" s="154">
        <v>3</v>
      </c>
      <c r="Q35" s="33">
        <f>L35/V5</f>
        <v>2.5839793281653748E-3</v>
      </c>
      <c r="R35" s="33">
        <f>M35/W5</f>
        <v>3.7128712871287127E-3</v>
      </c>
      <c r="S35" s="33">
        <f>N35/X5</f>
        <v>3.2154340836012861E-3</v>
      </c>
      <c r="T35" s="33">
        <f>O35/Y5</f>
        <v>3.1695721077654518E-3</v>
      </c>
      <c r="U35" s="34">
        <f t="shared" si="3"/>
        <v>0.5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>
        <v>1</v>
      </c>
      <c r="G36" s="160">
        <f t="shared" si="4"/>
        <v>1</v>
      </c>
      <c r="H36" s="129">
        <v>2</v>
      </c>
      <c r="I36" s="127">
        <v>3</v>
      </c>
      <c r="J36" s="127"/>
      <c r="K36" s="163">
        <f t="shared" si="0"/>
        <v>5</v>
      </c>
      <c r="L36" s="161">
        <f t="shared" si="1"/>
        <v>2</v>
      </c>
      <c r="M36" s="162">
        <f t="shared" si="1"/>
        <v>3</v>
      </c>
      <c r="N36" s="162">
        <f t="shared" si="1"/>
        <v>1</v>
      </c>
      <c r="O36" s="160">
        <f t="shared" si="2"/>
        <v>6</v>
      </c>
      <c r="P36" s="180"/>
      <c r="Q36" s="33">
        <f>L36/V5</f>
        <v>2.5839793281653748E-3</v>
      </c>
      <c r="R36" s="33">
        <f>M36/W5</f>
        <v>3.7128712871287127E-3</v>
      </c>
      <c r="S36" s="33">
        <f>N36/X5</f>
        <v>3.2154340836012861E-3</v>
      </c>
      <c r="T36" s="33">
        <f>O36/Y5</f>
        <v>3.1695721077654518E-3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5</v>
      </c>
      <c r="E37" s="151">
        <v>17</v>
      </c>
      <c r="F37" s="151">
        <v>18</v>
      </c>
      <c r="G37" s="168">
        <f t="shared" si="4"/>
        <v>40</v>
      </c>
      <c r="H37" s="152">
        <v>4</v>
      </c>
      <c r="I37" s="151">
        <v>18</v>
      </c>
      <c r="J37" s="151">
        <v>19</v>
      </c>
      <c r="K37" s="156">
        <f t="shared" si="0"/>
        <v>41</v>
      </c>
      <c r="L37" s="171">
        <f t="shared" si="1"/>
        <v>9</v>
      </c>
      <c r="M37" s="172">
        <f t="shared" si="1"/>
        <v>35</v>
      </c>
      <c r="N37" s="172">
        <f t="shared" si="1"/>
        <v>37</v>
      </c>
      <c r="O37" s="173">
        <f t="shared" si="2"/>
        <v>81</v>
      </c>
      <c r="P37" s="154">
        <v>28</v>
      </c>
      <c r="Q37" s="33">
        <f>L37/V5</f>
        <v>1.1627906976744186E-2</v>
      </c>
      <c r="R37" s="33">
        <f>M37/W5</f>
        <v>4.3316831683168314E-2</v>
      </c>
      <c r="S37" s="33">
        <f>N37/X5</f>
        <v>0.11897106109324759</v>
      </c>
      <c r="T37" s="33">
        <f>O37/Y5</f>
        <v>4.2789223454833596E-2</v>
      </c>
      <c r="U37" s="34">
        <f t="shared" si="3"/>
        <v>0.34567901234567899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2</v>
      </c>
      <c r="F38" s="131">
        <v>1</v>
      </c>
      <c r="G38" s="157">
        <f t="shared" si="4"/>
        <v>3</v>
      </c>
      <c r="H38" s="132"/>
      <c r="I38" s="131">
        <v>2</v>
      </c>
      <c r="J38" s="131">
        <v>2</v>
      </c>
      <c r="K38" s="159">
        <f t="shared" si="0"/>
        <v>4</v>
      </c>
      <c r="L38" s="169">
        <f t="shared" si="1"/>
        <v>0</v>
      </c>
      <c r="M38" s="158">
        <f t="shared" si="1"/>
        <v>4</v>
      </c>
      <c r="N38" s="158">
        <f t="shared" si="1"/>
        <v>3</v>
      </c>
      <c r="O38" s="157">
        <f t="shared" si="2"/>
        <v>7</v>
      </c>
      <c r="P38" s="181">
        <v>6</v>
      </c>
      <c r="Q38" s="33">
        <f>L38/V5</f>
        <v>0</v>
      </c>
      <c r="R38" s="33">
        <f>M38/W5</f>
        <v>4.9504950495049506E-3</v>
      </c>
      <c r="S38" s="33">
        <f>N38/X5</f>
        <v>9.6463022508038593E-3</v>
      </c>
      <c r="T38" s="33">
        <f>O38/Y5</f>
        <v>3.6978341257263604E-3</v>
      </c>
      <c r="U38" s="34">
        <f t="shared" si="3"/>
        <v>0.8571428571428571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1</v>
      </c>
      <c r="E39" s="131">
        <v>3</v>
      </c>
      <c r="F39" s="131">
        <v>3</v>
      </c>
      <c r="G39" s="157">
        <f t="shared" si="4"/>
        <v>7</v>
      </c>
      <c r="H39" s="132">
        <v>1</v>
      </c>
      <c r="I39" s="131">
        <v>6</v>
      </c>
      <c r="J39" s="131">
        <v>2</v>
      </c>
      <c r="K39" s="159">
        <f t="shared" si="0"/>
        <v>9</v>
      </c>
      <c r="L39" s="169">
        <f t="shared" si="1"/>
        <v>2</v>
      </c>
      <c r="M39" s="158">
        <f t="shared" si="1"/>
        <v>9</v>
      </c>
      <c r="N39" s="158">
        <f t="shared" si="1"/>
        <v>5</v>
      </c>
      <c r="O39" s="157">
        <f t="shared" si="2"/>
        <v>16</v>
      </c>
      <c r="P39" s="181">
        <v>9</v>
      </c>
      <c r="Q39" s="33">
        <f>L39/V5</f>
        <v>2.5839793281653748E-3</v>
      </c>
      <c r="R39" s="33">
        <f>M39/W5</f>
        <v>1.1138613861386138E-2</v>
      </c>
      <c r="S39" s="33">
        <f>N39/X5</f>
        <v>1.607717041800643E-2</v>
      </c>
      <c r="T39" s="33">
        <f>O39/Y5</f>
        <v>8.4521922873745381E-3</v>
      </c>
      <c r="U39" s="34">
        <f t="shared" si="3"/>
        <v>0.5625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3</v>
      </c>
      <c r="E40" s="127">
        <v>8</v>
      </c>
      <c r="F40" s="127">
        <v>7</v>
      </c>
      <c r="G40" s="160">
        <f t="shared" si="4"/>
        <v>18</v>
      </c>
      <c r="H40" s="129">
        <v>2</v>
      </c>
      <c r="I40" s="127">
        <v>3</v>
      </c>
      <c r="J40" s="127">
        <v>11</v>
      </c>
      <c r="K40" s="163">
        <f t="shared" si="0"/>
        <v>16</v>
      </c>
      <c r="L40" s="161">
        <f t="shared" si="1"/>
        <v>5</v>
      </c>
      <c r="M40" s="162">
        <f t="shared" si="1"/>
        <v>11</v>
      </c>
      <c r="N40" s="162">
        <f t="shared" si="1"/>
        <v>18</v>
      </c>
      <c r="O40" s="160">
        <f t="shared" si="2"/>
        <v>34</v>
      </c>
      <c r="P40" s="180">
        <v>10</v>
      </c>
      <c r="Q40" s="33">
        <f>L40/V5</f>
        <v>6.4599483204134363E-3</v>
      </c>
      <c r="R40" s="33">
        <f>M40/W5</f>
        <v>1.3613861386138614E-2</v>
      </c>
      <c r="S40" s="33">
        <f>N40/X5</f>
        <v>5.7877813504823149E-2</v>
      </c>
      <c r="T40" s="33">
        <f>O40/Y5</f>
        <v>1.7960908610670893E-2</v>
      </c>
      <c r="U40" s="34">
        <f t="shared" si="3"/>
        <v>0.29411764705882354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/>
      <c r="J41" s="151"/>
      <c r="K41" s="156">
        <f t="shared" si="0"/>
        <v>0</v>
      </c>
      <c r="L41" s="171">
        <f t="shared" si="1"/>
        <v>0</v>
      </c>
      <c r="M41" s="172">
        <f t="shared" si="1"/>
        <v>0</v>
      </c>
      <c r="N41" s="172">
        <f t="shared" si="1"/>
        <v>0</v>
      </c>
      <c r="O41" s="173">
        <f t="shared" si="2"/>
        <v>0</v>
      </c>
      <c r="P41" s="154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>
        <v>5</v>
      </c>
      <c r="F43" s="151">
        <v>6</v>
      </c>
      <c r="G43" s="168">
        <f t="shared" si="4"/>
        <v>11</v>
      </c>
      <c r="H43" s="152">
        <v>2</v>
      </c>
      <c r="I43" s="151">
        <v>5</v>
      </c>
      <c r="J43" s="151">
        <v>6</v>
      </c>
      <c r="K43" s="156">
        <f t="shared" si="0"/>
        <v>13</v>
      </c>
      <c r="L43" s="171">
        <f t="shared" si="1"/>
        <v>2</v>
      </c>
      <c r="M43" s="172">
        <f t="shared" si="1"/>
        <v>10</v>
      </c>
      <c r="N43" s="172">
        <f t="shared" si="1"/>
        <v>12</v>
      </c>
      <c r="O43" s="173">
        <f t="shared" si="2"/>
        <v>24</v>
      </c>
      <c r="P43" s="154">
        <v>5</v>
      </c>
      <c r="Q43" s="33">
        <f>L43/V5</f>
        <v>2.5839793281653748E-3</v>
      </c>
      <c r="R43" s="33">
        <f>M43/W5</f>
        <v>1.2376237623762377E-2</v>
      </c>
      <c r="S43" s="33">
        <f>N43/X5</f>
        <v>3.8585209003215437E-2</v>
      </c>
      <c r="T43" s="33">
        <f>O43/Y5</f>
        <v>1.2678288431061807E-2</v>
      </c>
      <c r="U43" s="34">
        <f t="shared" si="3"/>
        <v>0.20833333333333334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>
        <v>3</v>
      </c>
      <c r="G44" s="157">
        <f t="shared" si="4"/>
        <v>3</v>
      </c>
      <c r="H44" s="132"/>
      <c r="I44" s="131">
        <v>1</v>
      </c>
      <c r="J44" s="131">
        <v>3</v>
      </c>
      <c r="K44" s="159">
        <f t="shared" si="0"/>
        <v>4</v>
      </c>
      <c r="L44" s="169">
        <f t="shared" si="1"/>
        <v>0</v>
      </c>
      <c r="M44" s="158">
        <f t="shared" si="1"/>
        <v>1</v>
      </c>
      <c r="N44" s="158">
        <f t="shared" si="1"/>
        <v>6</v>
      </c>
      <c r="O44" s="157">
        <f t="shared" si="2"/>
        <v>7</v>
      </c>
      <c r="P44" s="181">
        <v>2</v>
      </c>
      <c r="Q44" s="33">
        <f>L44/V5</f>
        <v>0</v>
      </c>
      <c r="R44" s="33">
        <f>M44/W5</f>
        <v>1.2376237623762376E-3</v>
      </c>
      <c r="S44" s="33">
        <f>N44/X5</f>
        <v>1.9292604501607719E-2</v>
      </c>
      <c r="T44" s="33">
        <f>O44/Y5</f>
        <v>3.6978341257263604E-3</v>
      </c>
      <c r="U44" s="34">
        <f t="shared" si="3"/>
        <v>0.2857142857142857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>
        <v>3</v>
      </c>
      <c r="F46" s="127">
        <v>2</v>
      </c>
      <c r="G46" s="160">
        <f t="shared" si="4"/>
        <v>5</v>
      </c>
      <c r="H46" s="129">
        <v>1</v>
      </c>
      <c r="I46" s="127">
        <v>2</v>
      </c>
      <c r="J46" s="127">
        <v>2</v>
      </c>
      <c r="K46" s="163">
        <f t="shared" si="0"/>
        <v>5</v>
      </c>
      <c r="L46" s="161">
        <f t="shared" si="1"/>
        <v>1</v>
      </c>
      <c r="M46" s="162">
        <f t="shared" si="1"/>
        <v>5</v>
      </c>
      <c r="N46" s="162">
        <f t="shared" si="1"/>
        <v>4</v>
      </c>
      <c r="O46" s="160">
        <f t="shared" si="2"/>
        <v>10</v>
      </c>
      <c r="P46" s="180">
        <v>3</v>
      </c>
      <c r="Q46" s="33">
        <f>L46/V5</f>
        <v>1.2919896640826874E-3</v>
      </c>
      <c r="R46" s="33">
        <f>M46/W5</f>
        <v>6.1881188118811884E-3</v>
      </c>
      <c r="S46" s="33">
        <f>N46/X5</f>
        <v>1.2861736334405145E-2</v>
      </c>
      <c r="T46" s="33">
        <f>O46/Y5</f>
        <v>5.2826201796090863E-3</v>
      </c>
      <c r="U46" s="34">
        <f t="shared" si="3"/>
        <v>0.3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6</v>
      </c>
      <c r="E47" s="150">
        <v>20</v>
      </c>
      <c r="F47" s="150">
        <v>27</v>
      </c>
      <c r="G47" s="168">
        <f t="shared" si="4"/>
        <v>53</v>
      </c>
      <c r="H47" s="152">
        <v>5</v>
      </c>
      <c r="I47" s="152">
        <v>20</v>
      </c>
      <c r="J47" s="152">
        <v>36</v>
      </c>
      <c r="K47" s="156">
        <f t="shared" si="0"/>
        <v>61</v>
      </c>
      <c r="L47" s="171">
        <f t="shared" si="1"/>
        <v>11</v>
      </c>
      <c r="M47" s="172">
        <f t="shared" si="1"/>
        <v>40</v>
      </c>
      <c r="N47" s="172">
        <f t="shared" si="1"/>
        <v>63</v>
      </c>
      <c r="O47" s="173">
        <f t="shared" si="2"/>
        <v>114</v>
      </c>
      <c r="P47" s="154">
        <v>32</v>
      </c>
      <c r="Q47" s="33">
        <f>L47/V5</f>
        <v>1.4211886304909561E-2</v>
      </c>
      <c r="R47" s="33">
        <f>M47/W5</f>
        <v>4.9504950495049507E-2</v>
      </c>
      <c r="S47" s="33">
        <f>N47/X5</f>
        <v>0.20257234726688103</v>
      </c>
      <c r="T47" s="33">
        <f>O47/Y5</f>
        <v>6.0221870047543584E-2</v>
      </c>
      <c r="U47" s="34">
        <f t="shared" si="3"/>
        <v>0.2807017543859649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6</v>
      </c>
      <c r="E48" s="131">
        <v>14</v>
      </c>
      <c r="F48" s="131">
        <v>9</v>
      </c>
      <c r="G48" s="157">
        <f t="shared" si="4"/>
        <v>29</v>
      </c>
      <c r="H48" s="132">
        <v>5</v>
      </c>
      <c r="I48" s="131">
        <v>15</v>
      </c>
      <c r="J48" s="131">
        <v>16</v>
      </c>
      <c r="K48" s="159">
        <f t="shared" si="0"/>
        <v>36</v>
      </c>
      <c r="L48" s="169">
        <f t="shared" si="1"/>
        <v>11</v>
      </c>
      <c r="M48" s="158">
        <f t="shared" si="1"/>
        <v>29</v>
      </c>
      <c r="N48" s="158">
        <f t="shared" si="1"/>
        <v>25</v>
      </c>
      <c r="O48" s="157">
        <f t="shared" si="2"/>
        <v>65</v>
      </c>
      <c r="P48" s="181">
        <v>18</v>
      </c>
      <c r="Q48" s="33">
        <f>L48/V5</f>
        <v>1.4211886304909561E-2</v>
      </c>
      <c r="R48" s="33">
        <f>M48/W5</f>
        <v>3.5891089108910888E-2</v>
      </c>
      <c r="S48" s="33">
        <f>N48/X5</f>
        <v>8.0385852090032156E-2</v>
      </c>
      <c r="T48" s="33">
        <f>O48/Y5</f>
        <v>3.4337031167459058E-2</v>
      </c>
      <c r="U48" s="34">
        <f t="shared" si="3"/>
        <v>0.27692307692307694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>
        <v>5</v>
      </c>
      <c r="F49" s="131">
        <v>7</v>
      </c>
      <c r="G49" s="157">
        <f t="shared" si="4"/>
        <v>12</v>
      </c>
      <c r="H49" s="132"/>
      <c r="I49" s="131">
        <v>3</v>
      </c>
      <c r="J49" s="131">
        <v>6</v>
      </c>
      <c r="K49" s="159">
        <f t="shared" si="0"/>
        <v>9</v>
      </c>
      <c r="L49" s="169">
        <f t="shared" si="1"/>
        <v>0</v>
      </c>
      <c r="M49" s="158">
        <f t="shared" si="1"/>
        <v>8</v>
      </c>
      <c r="N49" s="158">
        <f t="shared" si="1"/>
        <v>13</v>
      </c>
      <c r="O49" s="157">
        <f t="shared" si="2"/>
        <v>21</v>
      </c>
      <c r="P49" s="181">
        <v>6</v>
      </c>
      <c r="Q49" s="33">
        <f>L49/V5</f>
        <v>0</v>
      </c>
      <c r="R49" s="33">
        <f>M49/W5</f>
        <v>9.9009900990099011E-3</v>
      </c>
      <c r="S49" s="33">
        <f>N49/X5</f>
        <v>4.1800643086816719E-2</v>
      </c>
      <c r="T49" s="33">
        <f>O49/Y5</f>
        <v>1.1093502377179081E-2</v>
      </c>
      <c r="U49" s="34">
        <f t="shared" si="3"/>
        <v>0.2857142857142857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>
        <v>5</v>
      </c>
      <c r="F52" s="131">
        <v>7</v>
      </c>
      <c r="G52" s="157">
        <f t="shared" si="4"/>
        <v>12</v>
      </c>
      <c r="H52" s="132"/>
      <c r="I52" s="131">
        <v>3</v>
      </c>
      <c r="J52" s="131">
        <v>6</v>
      </c>
      <c r="K52" s="159">
        <f t="shared" si="0"/>
        <v>9</v>
      </c>
      <c r="L52" s="169">
        <f t="shared" si="1"/>
        <v>0</v>
      </c>
      <c r="M52" s="158">
        <f t="shared" si="1"/>
        <v>8</v>
      </c>
      <c r="N52" s="158">
        <f t="shared" si="1"/>
        <v>13</v>
      </c>
      <c r="O52" s="157">
        <f t="shared" si="2"/>
        <v>21</v>
      </c>
      <c r="P52" s="181">
        <v>6</v>
      </c>
      <c r="Q52" s="33">
        <f>L52/V5</f>
        <v>0</v>
      </c>
      <c r="R52" s="33">
        <f>M52/W5</f>
        <v>9.9009900990099011E-3</v>
      </c>
      <c r="S52" s="33">
        <f>N52/X5</f>
        <v>4.1800643086816719E-2</v>
      </c>
      <c r="T52" s="33">
        <f>O52/Y5</f>
        <v>1.1093502377179081E-2</v>
      </c>
      <c r="U52" s="34">
        <f t="shared" si="3"/>
        <v>0.2857142857142857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>
        <v>1</v>
      </c>
      <c r="F55" s="131">
        <v>11</v>
      </c>
      <c r="G55" s="157">
        <f t="shared" si="4"/>
        <v>12</v>
      </c>
      <c r="H55" s="132"/>
      <c r="I55" s="131">
        <v>2</v>
      </c>
      <c r="J55" s="131">
        <v>14</v>
      </c>
      <c r="K55" s="159">
        <f t="shared" si="0"/>
        <v>16</v>
      </c>
      <c r="L55" s="169">
        <f t="shared" si="1"/>
        <v>0</v>
      </c>
      <c r="M55" s="158">
        <f t="shared" si="1"/>
        <v>3</v>
      </c>
      <c r="N55" s="158">
        <f t="shared" si="1"/>
        <v>25</v>
      </c>
      <c r="O55" s="157">
        <f t="shared" si="2"/>
        <v>28</v>
      </c>
      <c r="P55" s="181">
        <v>8</v>
      </c>
      <c r="Q55" s="33">
        <f>L55/V5</f>
        <v>0</v>
      </c>
      <c r="R55" s="33">
        <f>M55/W5</f>
        <v>3.7128712871287127E-3</v>
      </c>
      <c r="S55" s="33">
        <f>N55/X5</f>
        <v>8.0385852090032156E-2</v>
      </c>
      <c r="T55" s="33">
        <f>O55/Y5</f>
        <v>1.4791336502905442E-2</v>
      </c>
      <c r="U55" s="34">
        <f t="shared" si="3"/>
        <v>0.2857142857142857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1</v>
      </c>
      <c r="F57" s="131">
        <v>10</v>
      </c>
      <c r="G57" s="157">
        <f t="shared" si="4"/>
        <v>11</v>
      </c>
      <c r="H57" s="132"/>
      <c r="I57" s="131">
        <v>2</v>
      </c>
      <c r="J57" s="131">
        <v>12</v>
      </c>
      <c r="K57" s="159">
        <f t="shared" si="0"/>
        <v>14</v>
      </c>
      <c r="L57" s="169">
        <f t="shared" si="1"/>
        <v>0</v>
      </c>
      <c r="M57" s="158">
        <f t="shared" si="1"/>
        <v>3</v>
      </c>
      <c r="N57" s="158">
        <f t="shared" si="1"/>
        <v>22</v>
      </c>
      <c r="O57" s="157">
        <f t="shared" si="2"/>
        <v>25</v>
      </c>
      <c r="P57" s="181">
        <v>7</v>
      </c>
      <c r="Q57" s="33">
        <f>L57/V5</f>
        <v>0</v>
      </c>
      <c r="R57" s="33">
        <f>M57/W5</f>
        <v>3.7128712871287127E-3</v>
      </c>
      <c r="S57" s="33">
        <f>N57/X5</f>
        <v>7.0739549839228297E-2</v>
      </c>
      <c r="T57" s="33">
        <f>O57/Y5</f>
        <v>1.3206550449022716E-2</v>
      </c>
      <c r="U57" s="34">
        <f t="shared" si="3"/>
        <v>0.28000000000000003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>
        <v>1</v>
      </c>
      <c r="G58" s="157">
        <f t="shared" si="4"/>
        <v>1</v>
      </c>
      <c r="H58" s="132"/>
      <c r="I58" s="131"/>
      <c r="J58" s="131">
        <v>2</v>
      </c>
      <c r="K58" s="159">
        <f t="shared" si="0"/>
        <v>2</v>
      </c>
      <c r="L58" s="169">
        <f t="shared" si="1"/>
        <v>0</v>
      </c>
      <c r="M58" s="158">
        <f t="shared" si="1"/>
        <v>0</v>
      </c>
      <c r="N58" s="158">
        <f t="shared" si="1"/>
        <v>3</v>
      </c>
      <c r="O58" s="157">
        <f t="shared" si="2"/>
        <v>3</v>
      </c>
      <c r="P58" s="181">
        <v>1</v>
      </c>
      <c r="Q58" s="33">
        <f>L58/V5</f>
        <v>0</v>
      </c>
      <c r="R58" s="33">
        <f>M58/W5</f>
        <v>0</v>
      </c>
      <c r="S58" s="33">
        <f>N58/X5</f>
        <v>9.6463022508038593E-3</v>
      </c>
      <c r="T58" s="33">
        <f>O58/Y5</f>
        <v>1.5847860538827259E-3</v>
      </c>
      <c r="U58" s="34">
        <f t="shared" si="3"/>
        <v>0.33333333333333331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0">
        <v>4</v>
      </c>
      <c r="F60" s="150">
        <v>2</v>
      </c>
      <c r="G60" s="168">
        <f t="shared" si="4"/>
        <v>6</v>
      </c>
      <c r="H60" s="152"/>
      <c r="I60" s="152">
        <v>4</v>
      </c>
      <c r="J60" s="152">
        <v>2</v>
      </c>
      <c r="K60" s="156">
        <f t="shared" si="0"/>
        <v>6</v>
      </c>
      <c r="L60" s="171">
        <f t="shared" si="1"/>
        <v>0</v>
      </c>
      <c r="M60" s="172">
        <f t="shared" si="1"/>
        <v>8</v>
      </c>
      <c r="N60" s="172">
        <f t="shared" si="1"/>
        <v>4</v>
      </c>
      <c r="O60" s="173">
        <f t="shared" si="2"/>
        <v>12</v>
      </c>
      <c r="P60" s="154">
        <v>3</v>
      </c>
      <c r="Q60" s="33">
        <f>L60/V5</f>
        <v>0</v>
      </c>
      <c r="R60" s="33">
        <f>M60/W5</f>
        <v>9.9009900990099011E-3</v>
      </c>
      <c r="S60" s="33">
        <f>N60/X5</f>
        <v>1.2861736334405145E-2</v>
      </c>
      <c r="T60" s="33">
        <f>O60/Y5</f>
        <v>6.3391442155309036E-3</v>
      </c>
      <c r="U60" s="34">
        <f t="shared" si="3"/>
        <v>0.25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>
        <v>1</v>
      </c>
      <c r="F61" s="131"/>
      <c r="G61" s="157">
        <f t="shared" si="4"/>
        <v>1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1</v>
      </c>
      <c r="N61" s="158">
        <f t="shared" si="1"/>
        <v>0</v>
      </c>
      <c r="O61" s="157">
        <f t="shared" si="2"/>
        <v>1</v>
      </c>
      <c r="P61" s="181">
        <v>1</v>
      </c>
      <c r="Q61" s="33">
        <f>L61/V5</f>
        <v>0</v>
      </c>
      <c r="R61" s="33">
        <f>M61/W5</f>
        <v>1.2376237623762376E-3</v>
      </c>
      <c r="S61" s="33">
        <f>N61/X5</f>
        <v>0</v>
      </c>
      <c r="T61" s="33">
        <f>O61/Y5</f>
        <v>5.2826201796090863E-4</v>
      </c>
      <c r="U61" s="34">
        <f t="shared" si="3"/>
        <v>1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2</v>
      </c>
      <c r="F62" s="131">
        <v>1</v>
      </c>
      <c r="G62" s="157">
        <f t="shared" si="4"/>
        <v>3</v>
      </c>
      <c r="H62" s="132"/>
      <c r="I62" s="131">
        <v>3</v>
      </c>
      <c r="J62" s="131">
        <v>2</v>
      </c>
      <c r="K62" s="159">
        <f t="shared" si="0"/>
        <v>5</v>
      </c>
      <c r="L62" s="169">
        <f t="shared" si="1"/>
        <v>0</v>
      </c>
      <c r="M62" s="158">
        <f t="shared" si="1"/>
        <v>5</v>
      </c>
      <c r="N62" s="158">
        <f t="shared" si="1"/>
        <v>3</v>
      </c>
      <c r="O62" s="157">
        <f t="shared" si="2"/>
        <v>8</v>
      </c>
      <c r="P62" s="181">
        <v>1</v>
      </c>
      <c r="Q62" s="33">
        <f>L62/V5</f>
        <v>0</v>
      </c>
      <c r="R62" s="33">
        <f>M62/W5</f>
        <v>6.1881188118811884E-3</v>
      </c>
      <c r="S62" s="33">
        <f>N62/X5</f>
        <v>9.6463022508038593E-3</v>
      </c>
      <c r="T62" s="33">
        <f>O62/Y5</f>
        <v>4.226096143687269E-3</v>
      </c>
      <c r="U62" s="34">
        <f t="shared" si="3"/>
        <v>0.125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>
        <v>1</v>
      </c>
      <c r="F63" s="127">
        <v>1</v>
      </c>
      <c r="G63" s="160">
        <f t="shared" si="4"/>
        <v>2</v>
      </c>
      <c r="H63" s="129"/>
      <c r="I63" s="127">
        <v>1</v>
      </c>
      <c r="J63" s="127"/>
      <c r="K63" s="163">
        <f t="shared" si="0"/>
        <v>1</v>
      </c>
      <c r="L63" s="161">
        <f t="shared" si="1"/>
        <v>0</v>
      </c>
      <c r="M63" s="162">
        <f t="shared" si="1"/>
        <v>2</v>
      </c>
      <c r="N63" s="162">
        <f t="shared" si="1"/>
        <v>1</v>
      </c>
      <c r="O63" s="160">
        <f t="shared" si="2"/>
        <v>3</v>
      </c>
      <c r="P63" s="180">
        <v>1</v>
      </c>
      <c r="Q63" s="33">
        <f>L63/V5</f>
        <v>0</v>
      </c>
      <c r="R63" s="33">
        <f>M63/W5</f>
        <v>2.4752475247524753E-3</v>
      </c>
      <c r="S63" s="33">
        <f>N63/X5</f>
        <v>3.2154340836012861E-3</v>
      </c>
      <c r="T63" s="33">
        <f>O63/Y5</f>
        <v>1.5847860538827259E-3</v>
      </c>
      <c r="U63" s="34">
        <f t="shared" si="3"/>
        <v>0.33333333333333331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18</v>
      </c>
      <c r="E64" s="151">
        <v>24</v>
      </c>
      <c r="F64" s="151">
        <v>15</v>
      </c>
      <c r="G64" s="168">
        <f t="shared" si="4"/>
        <v>57</v>
      </c>
      <c r="H64" s="152">
        <v>15</v>
      </c>
      <c r="I64" s="151">
        <v>22</v>
      </c>
      <c r="J64" s="151">
        <v>14</v>
      </c>
      <c r="K64" s="156">
        <f t="shared" si="0"/>
        <v>51</v>
      </c>
      <c r="L64" s="171">
        <f t="shared" si="1"/>
        <v>33</v>
      </c>
      <c r="M64" s="172">
        <f t="shared" si="1"/>
        <v>46</v>
      </c>
      <c r="N64" s="172">
        <f t="shared" si="1"/>
        <v>29</v>
      </c>
      <c r="O64" s="173">
        <f t="shared" si="2"/>
        <v>108</v>
      </c>
      <c r="P64" s="154">
        <v>15</v>
      </c>
      <c r="Q64" s="33">
        <f>L64/V5</f>
        <v>4.2635658914728682E-2</v>
      </c>
      <c r="R64" s="33">
        <f>M64/W5</f>
        <v>5.6930693069306933E-2</v>
      </c>
      <c r="S64" s="33">
        <f>N64/X5</f>
        <v>9.3247588424437297E-2</v>
      </c>
      <c r="T64" s="33">
        <f>O64/Y5</f>
        <v>5.7052297939778132E-2</v>
      </c>
      <c r="U64" s="34">
        <f t="shared" si="3"/>
        <v>0.1388888888888889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2</v>
      </c>
      <c r="E65" s="131"/>
      <c r="F65" s="131"/>
      <c r="G65" s="157">
        <f t="shared" si="4"/>
        <v>2</v>
      </c>
      <c r="H65" s="132"/>
      <c r="I65" s="131">
        <v>1</v>
      </c>
      <c r="J65" s="131"/>
      <c r="K65" s="159">
        <f t="shared" si="0"/>
        <v>1</v>
      </c>
      <c r="L65" s="169">
        <f t="shared" si="1"/>
        <v>2</v>
      </c>
      <c r="M65" s="158">
        <f t="shared" si="1"/>
        <v>1</v>
      </c>
      <c r="N65" s="158">
        <f t="shared" si="1"/>
        <v>0</v>
      </c>
      <c r="O65" s="157">
        <f t="shared" si="2"/>
        <v>3</v>
      </c>
      <c r="P65" s="181">
        <v>3</v>
      </c>
      <c r="Q65" s="33">
        <f>L65/V5</f>
        <v>2.5839793281653748E-3</v>
      </c>
      <c r="R65" s="33">
        <f>M65/W5</f>
        <v>1.2376237623762376E-3</v>
      </c>
      <c r="S65" s="33">
        <f>N65/X5</f>
        <v>0</v>
      </c>
      <c r="T65" s="33">
        <f>O65/Y5</f>
        <v>1.5847860538827259E-3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7</v>
      </c>
      <c r="E66" s="131">
        <v>10</v>
      </c>
      <c r="F66" s="131">
        <v>3</v>
      </c>
      <c r="G66" s="157">
        <f t="shared" si="4"/>
        <v>20</v>
      </c>
      <c r="H66" s="132">
        <v>3</v>
      </c>
      <c r="I66" s="131">
        <v>6</v>
      </c>
      <c r="J66" s="131">
        <v>2</v>
      </c>
      <c r="K66" s="159">
        <f t="shared" si="0"/>
        <v>11</v>
      </c>
      <c r="L66" s="169">
        <f t="shared" si="1"/>
        <v>10</v>
      </c>
      <c r="M66" s="158">
        <f t="shared" si="1"/>
        <v>16</v>
      </c>
      <c r="N66" s="158">
        <f t="shared" si="1"/>
        <v>5</v>
      </c>
      <c r="O66" s="157">
        <f t="shared" si="2"/>
        <v>31</v>
      </c>
      <c r="P66" s="181">
        <v>8</v>
      </c>
      <c r="Q66" s="33">
        <f>L66/V5</f>
        <v>1.2919896640826873E-2</v>
      </c>
      <c r="R66" s="33">
        <f>M66/W5</f>
        <v>1.9801980198019802E-2</v>
      </c>
      <c r="S66" s="33">
        <f>N66/X5</f>
        <v>1.607717041800643E-2</v>
      </c>
      <c r="T66" s="33">
        <f>O66/Y5</f>
        <v>1.6376122556788168E-2</v>
      </c>
      <c r="U66" s="34">
        <f t="shared" si="3"/>
        <v>0.25806451612903225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>
        <v>1</v>
      </c>
      <c r="F68" s="127">
        <v>1</v>
      </c>
      <c r="G68" s="160">
        <f t="shared" si="4"/>
        <v>2</v>
      </c>
      <c r="H68" s="129">
        <v>1</v>
      </c>
      <c r="I68" s="127">
        <v>1</v>
      </c>
      <c r="J68" s="127"/>
      <c r="K68" s="163">
        <f t="shared" si="0"/>
        <v>2</v>
      </c>
      <c r="L68" s="161">
        <f t="shared" si="1"/>
        <v>1</v>
      </c>
      <c r="M68" s="162">
        <f t="shared" si="1"/>
        <v>2</v>
      </c>
      <c r="N68" s="162">
        <f t="shared" si="1"/>
        <v>1</v>
      </c>
      <c r="O68" s="160">
        <f t="shared" si="2"/>
        <v>4</v>
      </c>
      <c r="P68" s="182">
        <v>2</v>
      </c>
      <c r="Q68" s="33">
        <f>L68/V5</f>
        <v>1.2919896640826874E-3</v>
      </c>
      <c r="R68" s="33">
        <f>M68/W5</f>
        <v>2.4752475247524753E-3</v>
      </c>
      <c r="S68" s="33">
        <f>N68/X5</f>
        <v>3.2154340836012861E-3</v>
      </c>
      <c r="T68" s="33">
        <f>O68/Y5</f>
        <v>2.1130480718436345E-3</v>
      </c>
      <c r="U68" s="34">
        <f t="shared" si="3"/>
        <v>0.5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7</v>
      </c>
      <c r="E69" s="151">
        <v>12</v>
      </c>
      <c r="F69" s="151">
        <v>9</v>
      </c>
      <c r="G69" s="168">
        <f t="shared" si="4"/>
        <v>28</v>
      </c>
      <c r="H69" s="152">
        <v>8</v>
      </c>
      <c r="I69" s="151">
        <v>18</v>
      </c>
      <c r="J69" s="151">
        <v>9</v>
      </c>
      <c r="K69" s="156">
        <f t="shared" si="0"/>
        <v>35</v>
      </c>
      <c r="L69" s="166">
        <f t="shared" si="1"/>
        <v>15</v>
      </c>
      <c r="M69" s="167">
        <f t="shared" si="1"/>
        <v>30</v>
      </c>
      <c r="N69" s="167">
        <f t="shared" si="1"/>
        <v>18</v>
      </c>
      <c r="O69" s="168">
        <f t="shared" si="2"/>
        <v>63</v>
      </c>
      <c r="P69" s="183">
        <v>15</v>
      </c>
      <c r="Q69" s="33">
        <f>L69/V5</f>
        <v>1.937984496124031E-2</v>
      </c>
      <c r="R69" s="33">
        <f>M69/W5</f>
        <v>3.7128712871287127E-2</v>
      </c>
      <c r="S69" s="33">
        <f>N69/X5</f>
        <v>5.7877813504823149E-2</v>
      </c>
      <c r="T69" s="33">
        <f>O69/Y5</f>
        <v>3.328050713153724E-2</v>
      </c>
      <c r="U69" s="34">
        <f t="shared" si="3"/>
        <v>0.23809523809523808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2</v>
      </c>
      <c r="F70" s="131">
        <v>3</v>
      </c>
      <c r="G70" s="157">
        <f t="shared" si="4"/>
        <v>5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2</v>
      </c>
      <c r="N70" s="158">
        <f t="shared" si="5"/>
        <v>3</v>
      </c>
      <c r="O70" s="157">
        <f t="shared" si="2"/>
        <v>5</v>
      </c>
      <c r="P70" s="184">
        <v>5</v>
      </c>
      <c r="Q70" s="33">
        <f>L70/V5</f>
        <v>0</v>
      </c>
      <c r="R70" s="33">
        <f>M70/W5</f>
        <v>2.4752475247524753E-3</v>
      </c>
      <c r="S70" s="33">
        <f>N70/X5</f>
        <v>9.6463022508038593E-3</v>
      </c>
      <c r="T70" s="33">
        <f>O70/Y5</f>
        <v>2.6413100898045432E-3</v>
      </c>
      <c r="U70" s="34">
        <f t="shared" si="3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>
        <v>1</v>
      </c>
      <c r="I71" s="131">
        <v>7</v>
      </c>
      <c r="J71" s="131">
        <v>3</v>
      </c>
      <c r="K71" s="159">
        <f t="shared" si="0"/>
        <v>11</v>
      </c>
      <c r="L71" s="169">
        <f t="shared" si="5"/>
        <v>1</v>
      </c>
      <c r="M71" s="158">
        <f t="shared" si="5"/>
        <v>7</v>
      </c>
      <c r="N71" s="158">
        <f t="shared" si="5"/>
        <v>3</v>
      </c>
      <c r="O71" s="157">
        <f t="shared" si="2"/>
        <v>11</v>
      </c>
      <c r="P71" s="181">
        <v>4</v>
      </c>
      <c r="Q71" s="33">
        <f>L71/V5</f>
        <v>1.2919896640826874E-3</v>
      </c>
      <c r="R71" s="33">
        <f>M71/W5</f>
        <v>8.6633663366336641E-3</v>
      </c>
      <c r="S71" s="33">
        <f>N71/X5</f>
        <v>9.6463022508038593E-3</v>
      </c>
      <c r="T71" s="33">
        <f>O71/Y5</f>
        <v>5.8108821975699949E-3</v>
      </c>
      <c r="U71" s="34">
        <f t="shared" si="3"/>
        <v>0.36363636363636365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>
        <v>6</v>
      </c>
      <c r="I72" s="127">
        <v>5</v>
      </c>
      <c r="J72" s="127"/>
      <c r="K72" s="163">
        <f>H72+I72+J72</f>
        <v>11</v>
      </c>
      <c r="L72" s="161">
        <f t="shared" si="5"/>
        <v>6</v>
      </c>
      <c r="M72" s="162">
        <f t="shared" si="5"/>
        <v>5</v>
      </c>
      <c r="N72" s="162">
        <f t="shared" si="5"/>
        <v>0</v>
      </c>
      <c r="O72" s="160">
        <f>L72+M72+N72</f>
        <v>11</v>
      </c>
      <c r="P72" s="182">
        <v>3</v>
      </c>
      <c r="Q72" s="33">
        <f>L72/V5</f>
        <v>7.7519379844961239E-3</v>
      </c>
      <c r="R72" s="33">
        <f>M72/W5</f>
        <v>6.1881188118811884E-3</v>
      </c>
      <c r="S72" s="33">
        <f>N72/X5</f>
        <v>0</v>
      </c>
      <c r="T72" s="33">
        <f>O72/Y5</f>
        <v>5.8108821975699949E-3</v>
      </c>
      <c r="U72" s="34">
        <f>P72/O72</f>
        <v>0.27272727272727271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115"/>
      <c r="I73" s="114"/>
      <c r="J73" s="114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36</v>
      </c>
      <c r="E74" s="119">
        <f t="shared" si="6"/>
        <v>82</v>
      </c>
      <c r="F74" s="119">
        <f t="shared" si="6"/>
        <v>78</v>
      </c>
      <c r="G74" s="120">
        <f t="shared" si="6"/>
        <v>196</v>
      </c>
      <c r="H74" s="121">
        <f t="shared" si="6"/>
        <v>36</v>
      </c>
      <c r="I74" s="119">
        <f t="shared" si="6"/>
        <v>90</v>
      </c>
      <c r="J74" s="119">
        <f t="shared" si="6"/>
        <v>86</v>
      </c>
      <c r="K74" s="122">
        <f t="shared" si="6"/>
        <v>212</v>
      </c>
      <c r="L74" s="123">
        <f t="shared" si="6"/>
        <v>72</v>
      </c>
      <c r="M74" s="124">
        <f t="shared" si="6"/>
        <v>172</v>
      </c>
      <c r="N74" s="124">
        <f t="shared" si="6"/>
        <v>164</v>
      </c>
      <c r="O74" s="125">
        <f t="shared" si="6"/>
        <v>408</v>
      </c>
      <c r="P74" s="126">
        <f t="shared" si="6"/>
        <v>101</v>
      </c>
      <c r="Q74" s="33">
        <f>L74/V5</f>
        <v>9.3023255813953487E-2</v>
      </c>
      <c r="R74" s="33">
        <f>M74/W5</f>
        <v>0.21287128712871287</v>
      </c>
      <c r="S74" s="33">
        <f>N74/X5</f>
        <v>0.52733118971061088</v>
      </c>
      <c r="T74" s="33">
        <f>O74/Y5</f>
        <v>0.21553090332805072</v>
      </c>
      <c r="U74" s="34">
        <f>P74/O74</f>
        <v>0.24754901960784315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Y153"/>
  <sheetViews>
    <sheetView zoomScale="78" zoomScaleNormal="78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'[1]МСЧ МВД'!$E$7</f>
        <v>11</v>
      </c>
      <c r="W5" s="6">
        <f>'[1]МСЧ МВД'!$E$8</f>
        <v>108</v>
      </c>
      <c r="X5" s="6">
        <f>'[1]МСЧ МВД'!$E$9</f>
        <v>30</v>
      </c>
      <c r="Y5" s="6">
        <f>SUM(V5:X5)</f>
        <v>149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256">
        <f t="shared" ref="G7:G70" si="0"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257">
        <f t="shared" si="0"/>
        <v>0</v>
      </c>
      <c r="H8" s="176"/>
      <c r="I8" s="175"/>
      <c r="J8" s="175"/>
      <c r="K8" s="163">
        <f t="shared" ref="K8:K71" si="1">H8+I8+J8</f>
        <v>0</v>
      </c>
      <c r="L8" s="161">
        <f t="shared" ref="L8:N69" si="2">D8+H8</f>
        <v>0</v>
      </c>
      <c r="M8" s="162">
        <f t="shared" si="2"/>
        <v>0</v>
      </c>
      <c r="N8" s="162">
        <f t="shared" si="2"/>
        <v>0</v>
      </c>
      <c r="O8" s="160">
        <f t="shared" ref="O8:O71" si="3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4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258">
        <f t="shared" si="0"/>
        <v>0</v>
      </c>
      <c r="H9" s="259"/>
      <c r="I9" s="260"/>
      <c r="J9" s="260"/>
      <c r="K9" s="156">
        <f t="shared" si="1"/>
        <v>0</v>
      </c>
      <c r="L9" s="166">
        <f t="shared" si="2"/>
        <v>0</v>
      </c>
      <c r="M9" s="167">
        <f t="shared" si="2"/>
        <v>0</v>
      </c>
      <c r="N9" s="167">
        <f t="shared" si="2"/>
        <v>0</v>
      </c>
      <c r="O9" s="168">
        <f t="shared" si="3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4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261">
        <f t="shared" si="0"/>
        <v>0</v>
      </c>
      <c r="H10" s="262"/>
      <c r="I10" s="263"/>
      <c r="J10" s="264"/>
      <c r="K10" s="159">
        <f t="shared" si="1"/>
        <v>0</v>
      </c>
      <c r="L10" s="169">
        <f t="shared" si="2"/>
        <v>0</v>
      </c>
      <c r="M10" s="158">
        <f t="shared" si="2"/>
        <v>0</v>
      </c>
      <c r="N10" s="158">
        <f t="shared" si="2"/>
        <v>0</v>
      </c>
      <c r="O10" s="157">
        <f t="shared" si="3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4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261">
        <f t="shared" si="0"/>
        <v>0</v>
      </c>
      <c r="H11" s="177"/>
      <c r="I11" s="178"/>
      <c r="J11" s="265"/>
      <c r="K11" s="159">
        <f t="shared" si="1"/>
        <v>0</v>
      </c>
      <c r="L11" s="169">
        <f t="shared" si="2"/>
        <v>0</v>
      </c>
      <c r="M11" s="158">
        <f t="shared" si="2"/>
        <v>0</v>
      </c>
      <c r="N11" s="158">
        <f t="shared" si="2"/>
        <v>0</v>
      </c>
      <c r="O11" s="157">
        <f t="shared" si="3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4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261">
        <f t="shared" si="0"/>
        <v>0</v>
      </c>
      <c r="H12" s="177"/>
      <c r="I12" s="178"/>
      <c r="J12" s="265"/>
      <c r="K12" s="159">
        <f t="shared" si="1"/>
        <v>0</v>
      </c>
      <c r="L12" s="169">
        <f t="shared" si="2"/>
        <v>0</v>
      </c>
      <c r="M12" s="158">
        <f t="shared" si="2"/>
        <v>0</v>
      </c>
      <c r="N12" s="158">
        <f t="shared" si="2"/>
        <v>0</v>
      </c>
      <c r="O12" s="157">
        <f t="shared" si="3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4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261">
        <f t="shared" si="0"/>
        <v>0</v>
      </c>
      <c r="H13" s="177"/>
      <c r="I13" s="178"/>
      <c r="J13" s="265"/>
      <c r="K13" s="159">
        <f t="shared" si="1"/>
        <v>0</v>
      </c>
      <c r="L13" s="169">
        <f t="shared" si="2"/>
        <v>0</v>
      </c>
      <c r="M13" s="158">
        <f t="shared" si="2"/>
        <v>0</v>
      </c>
      <c r="N13" s="158">
        <f t="shared" si="2"/>
        <v>0</v>
      </c>
      <c r="O13" s="157">
        <f t="shared" si="3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4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261">
        <f t="shared" si="0"/>
        <v>0</v>
      </c>
      <c r="H14" s="177"/>
      <c r="I14" s="178"/>
      <c r="J14" s="265"/>
      <c r="K14" s="159">
        <f t="shared" si="1"/>
        <v>0</v>
      </c>
      <c r="L14" s="169">
        <f t="shared" si="2"/>
        <v>0</v>
      </c>
      <c r="M14" s="158">
        <f t="shared" si="2"/>
        <v>0</v>
      </c>
      <c r="N14" s="158">
        <f t="shared" si="2"/>
        <v>0</v>
      </c>
      <c r="O14" s="157">
        <f t="shared" si="3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4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261">
        <f t="shared" si="0"/>
        <v>0</v>
      </c>
      <c r="H15" s="177"/>
      <c r="I15" s="178"/>
      <c r="J15" s="265"/>
      <c r="K15" s="159">
        <f t="shared" si="1"/>
        <v>0</v>
      </c>
      <c r="L15" s="169">
        <f t="shared" si="2"/>
        <v>0</v>
      </c>
      <c r="M15" s="158">
        <f t="shared" si="2"/>
        <v>0</v>
      </c>
      <c r="N15" s="158">
        <f t="shared" si="2"/>
        <v>0</v>
      </c>
      <c r="O15" s="157">
        <f t="shared" si="3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261">
        <f t="shared" si="0"/>
        <v>0</v>
      </c>
      <c r="H16" s="177"/>
      <c r="I16" s="178"/>
      <c r="J16" s="265"/>
      <c r="K16" s="159">
        <f t="shared" si="1"/>
        <v>0</v>
      </c>
      <c r="L16" s="169">
        <f t="shared" si="2"/>
        <v>0</v>
      </c>
      <c r="M16" s="158">
        <f t="shared" si="2"/>
        <v>0</v>
      </c>
      <c r="N16" s="158">
        <f t="shared" si="2"/>
        <v>0</v>
      </c>
      <c r="O16" s="157">
        <f t="shared" si="3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4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261">
        <f t="shared" si="0"/>
        <v>0</v>
      </c>
      <c r="H17" s="177"/>
      <c r="I17" s="178"/>
      <c r="J17" s="265"/>
      <c r="K17" s="159">
        <f t="shared" si="1"/>
        <v>0</v>
      </c>
      <c r="L17" s="169">
        <f t="shared" si="2"/>
        <v>0</v>
      </c>
      <c r="M17" s="158">
        <f t="shared" si="2"/>
        <v>0</v>
      </c>
      <c r="N17" s="158">
        <f t="shared" si="2"/>
        <v>0</v>
      </c>
      <c r="O17" s="157">
        <f t="shared" si="3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4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261">
        <f t="shared" si="0"/>
        <v>0</v>
      </c>
      <c r="H18" s="177"/>
      <c r="I18" s="178"/>
      <c r="J18" s="265"/>
      <c r="K18" s="159">
        <f t="shared" si="1"/>
        <v>0</v>
      </c>
      <c r="L18" s="169">
        <f t="shared" si="2"/>
        <v>0</v>
      </c>
      <c r="M18" s="158">
        <f t="shared" si="2"/>
        <v>0</v>
      </c>
      <c r="N18" s="158">
        <f t="shared" si="2"/>
        <v>0</v>
      </c>
      <c r="O18" s="157">
        <f t="shared" si="3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4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261">
        <f t="shared" si="0"/>
        <v>0</v>
      </c>
      <c r="H19" s="177"/>
      <c r="I19" s="178"/>
      <c r="J19" s="265"/>
      <c r="K19" s="159">
        <f t="shared" si="1"/>
        <v>0</v>
      </c>
      <c r="L19" s="169">
        <f t="shared" si="2"/>
        <v>0</v>
      </c>
      <c r="M19" s="158">
        <f t="shared" si="2"/>
        <v>0</v>
      </c>
      <c r="N19" s="158">
        <f t="shared" si="2"/>
        <v>0</v>
      </c>
      <c r="O19" s="157">
        <f t="shared" si="3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4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261">
        <f t="shared" si="0"/>
        <v>0</v>
      </c>
      <c r="H20" s="177"/>
      <c r="I20" s="178"/>
      <c r="J20" s="265"/>
      <c r="K20" s="159">
        <f t="shared" si="1"/>
        <v>0</v>
      </c>
      <c r="L20" s="169">
        <f t="shared" si="2"/>
        <v>0</v>
      </c>
      <c r="M20" s="158">
        <f t="shared" si="2"/>
        <v>0</v>
      </c>
      <c r="N20" s="158">
        <f t="shared" si="2"/>
        <v>0</v>
      </c>
      <c r="O20" s="157">
        <f t="shared" si="3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4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261">
        <f t="shared" si="0"/>
        <v>0</v>
      </c>
      <c r="H21" s="177"/>
      <c r="I21" s="178"/>
      <c r="J21" s="265"/>
      <c r="K21" s="159">
        <f t="shared" si="1"/>
        <v>0</v>
      </c>
      <c r="L21" s="169">
        <f t="shared" si="2"/>
        <v>0</v>
      </c>
      <c r="M21" s="158">
        <f t="shared" si="2"/>
        <v>0</v>
      </c>
      <c r="N21" s="158">
        <f t="shared" si="2"/>
        <v>0</v>
      </c>
      <c r="O21" s="157">
        <f t="shared" si="3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4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261">
        <f t="shared" si="0"/>
        <v>0</v>
      </c>
      <c r="H22" s="177"/>
      <c r="I22" s="178"/>
      <c r="J22" s="265"/>
      <c r="K22" s="159">
        <f t="shared" si="1"/>
        <v>0</v>
      </c>
      <c r="L22" s="169">
        <f t="shared" si="2"/>
        <v>0</v>
      </c>
      <c r="M22" s="158">
        <f t="shared" si="2"/>
        <v>0</v>
      </c>
      <c r="N22" s="158">
        <f t="shared" si="2"/>
        <v>0</v>
      </c>
      <c r="O22" s="157">
        <f t="shared" si="3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4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261">
        <f t="shared" si="0"/>
        <v>0</v>
      </c>
      <c r="H23" s="177"/>
      <c r="I23" s="178"/>
      <c r="J23" s="265"/>
      <c r="K23" s="159">
        <f t="shared" si="1"/>
        <v>0</v>
      </c>
      <c r="L23" s="169">
        <f t="shared" si="2"/>
        <v>0</v>
      </c>
      <c r="M23" s="158">
        <f t="shared" si="2"/>
        <v>0</v>
      </c>
      <c r="N23" s="158">
        <f t="shared" si="2"/>
        <v>0</v>
      </c>
      <c r="O23" s="157">
        <f t="shared" si="3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4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261">
        <f t="shared" si="0"/>
        <v>0</v>
      </c>
      <c r="H24" s="177"/>
      <c r="I24" s="178"/>
      <c r="J24" s="265"/>
      <c r="K24" s="159">
        <f t="shared" si="1"/>
        <v>0</v>
      </c>
      <c r="L24" s="169">
        <f t="shared" si="2"/>
        <v>0</v>
      </c>
      <c r="M24" s="158">
        <f t="shared" si="2"/>
        <v>0</v>
      </c>
      <c r="N24" s="158">
        <f t="shared" si="2"/>
        <v>0</v>
      </c>
      <c r="O24" s="157">
        <f t="shared" si="3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4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261">
        <f t="shared" si="0"/>
        <v>0</v>
      </c>
      <c r="H25" s="177"/>
      <c r="I25" s="178"/>
      <c r="J25" s="265"/>
      <c r="K25" s="159">
        <f t="shared" si="1"/>
        <v>0</v>
      </c>
      <c r="L25" s="169">
        <f t="shared" si="2"/>
        <v>0</v>
      </c>
      <c r="M25" s="158">
        <f t="shared" si="2"/>
        <v>0</v>
      </c>
      <c r="N25" s="158">
        <f t="shared" si="2"/>
        <v>0</v>
      </c>
      <c r="O25" s="157">
        <f t="shared" si="3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4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261">
        <f t="shared" si="0"/>
        <v>0</v>
      </c>
      <c r="H26" s="177"/>
      <c r="I26" s="178"/>
      <c r="J26" s="265"/>
      <c r="K26" s="159">
        <f t="shared" si="1"/>
        <v>0</v>
      </c>
      <c r="L26" s="170">
        <f t="shared" si="2"/>
        <v>0</v>
      </c>
      <c r="M26" s="155">
        <f t="shared" si="2"/>
        <v>0</v>
      </c>
      <c r="N26" s="155">
        <f t="shared" si="2"/>
        <v>0</v>
      </c>
      <c r="O26" s="157">
        <f t="shared" si="3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4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261">
        <f t="shared" si="0"/>
        <v>0</v>
      </c>
      <c r="H27" s="177"/>
      <c r="I27" s="178"/>
      <c r="J27" s="265"/>
      <c r="K27" s="159">
        <f t="shared" si="1"/>
        <v>0</v>
      </c>
      <c r="L27" s="169">
        <f t="shared" si="2"/>
        <v>0</v>
      </c>
      <c r="M27" s="158">
        <f t="shared" si="2"/>
        <v>0</v>
      </c>
      <c r="N27" s="158">
        <f t="shared" si="2"/>
        <v>0</v>
      </c>
      <c r="O27" s="157">
        <f t="shared" si="3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4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261">
        <f t="shared" si="0"/>
        <v>0</v>
      </c>
      <c r="H28" s="177"/>
      <c r="I28" s="178"/>
      <c r="J28" s="265"/>
      <c r="K28" s="159">
        <f t="shared" si="1"/>
        <v>0</v>
      </c>
      <c r="L28" s="169">
        <f t="shared" si="2"/>
        <v>0</v>
      </c>
      <c r="M28" s="158">
        <f t="shared" si="2"/>
        <v>0</v>
      </c>
      <c r="N28" s="158">
        <f t="shared" si="2"/>
        <v>0</v>
      </c>
      <c r="O28" s="157">
        <f t="shared" si="3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4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261">
        <f t="shared" si="0"/>
        <v>0</v>
      </c>
      <c r="H29" s="177"/>
      <c r="I29" s="178"/>
      <c r="J29" s="265"/>
      <c r="K29" s="159">
        <f t="shared" si="1"/>
        <v>0</v>
      </c>
      <c r="L29" s="169">
        <f t="shared" si="2"/>
        <v>0</v>
      </c>
      <c r="M29" s="158">
        <f t="shared" si="2"/>
        <v>0</v>
      </c>
      <c r="N29" s="158">
        <f t="shared" si="2"/>
        <v>0</v>
      </c>
      <c r="O29" s="157">
        <f t="shared" si="3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4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261">
        <f t="shared" si="0"/>
        <v>0</v>
      </c>
      <c r="H30" s="177"/>
      <c r="I30" s="178"/>
      <c r="J30" s="265"/>
      <c r="K30" s="159">
        <f t="shared" si="1"/>
        <v>0</v>
      </c>
      <c r="L30" s="169">
        <f t="shared" si="2"/>
        <v>0</v>
      </c>
      <c r="M30" s="158">
        <f t="shared" si="2"/>
        <v>0</v>
      </c>
      <c r="N30" s="158">
        <f t="shared" si="2"/>
        <v>0</v>
      </c>
      <c r="O30" s="157">
        <f t="shared" si="3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4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261">
        <f t="shared" si="0"/>
        <v>0</v>
      </c>
      <c r="H31" s="266"/>
      <c r="I31" s="263"/>
      <c r="J31" s="263"/>
      <c r="K31" s="159">
        <f t="shared" si="1"/>
        <v>0</v>
      </c>
      <c r="L31" s="169">
        <f t="shared" si="2"/>
        <v>0</v>
      </c>
      <c r="M31" s="158">
        <f t="shared" si="2"/>
        <v>0</v>
      </c>
      <c r="N31" s="158">
        <f t="shared" si="2"/>
        <v>0</v>
      </c>
      <c r="O31" s="157">
        <f t="shared" si="3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4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261">
        <f t="shared" si="0"/>
        <v>0</v>
      </c>
      <c r="H32" s="179"/>
      <c r="I32" s="178"/>
      <c r="J32" s="178"/>
      <c r="K32" s="159">
        <f t="shared" si="1"/>
        <v>0</v>
      </c>
      <c r="L32" s="169">
        <f t="shared" si="2"/>
        <v>0</v>
      </c>
      <c r="M32" s="158">
        <f t="shared" si="2"/>
        <v>0</v>
      </c>
      <c r="N32" s="158">
        <f t="shared" si="2"/>
        <v>0</v>
      </c>
      <c r="O32" s="157">
        <f t="shared" si="3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4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261">
        <f t="shared" si="0"/>
        <v>0</v>
      </c>
      <c r="H33" s="179"/>
      <c r="I33" s="178"/>
      <c r="J33" s="178"/>
      <c r="K33" s="159">
        <f t="shared" si="1"/>
        <v>0</v>
      </c>
      <c r="L33" s="169">
        <f t="shared" si="2"/>
        <v>0</v>
      </c>
      <c r="M33" s="158">
        <f t="shared" si="2"/>
        <v>0</v>
      </c>
      <c r="N33" s="158">
        <f t="shared" si="2"/>
        <v>0</v>
      </c>
      <c r="O33" s="157">
        <f t="shared" si="3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4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257">
        <f t="shared" si="0"/>
        <v>0</v>
      </c>
      <c r="H34" s="176"/>
      <c r="I34" s="175"/>
      <c r="J34" s="175"/>
      <c r="K34" s="163">
        <f t="shared" si="1"/>
        <v>0</v>
      </c>
      <c r="L34" s="161">
        <f t="shared" si="2"/>
        <v>0</v>
      </c>
      <c r="M34" s="162">
        <f t="shared" si="2"/>
        <v>0</v>
      </c>
      <c r="N34" s="162">
        <f t="shared" si="2"/>
        <v>0</v>
      </c>
      <c r="O34" s="160">
        <f t="shared" si="3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4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258">
        <f t="shared" si="0"/>
        <v>0</v>
      </c>
      <c r="H35" s="152"/>
      <c r="I35" s="151"/>
      <c r="J35" s="151"/>
      <c r="K35" s="156">
        <f t="shared" si="1"/>
        <v>0</v>
      </c>
      <c r="L35" s="171">
        <f t="shared" si="2"/>
        <v>0</v>
      </c>
      <c r="M35" s="172">
        <f t="shared" si="2"/>
        <v>0</v>
      </c>
      <c r="N35" s="172">
        <f t="shared" si="2"/>
        <v>0</v>
      </c>
      <c r="O35" s="173">
        <f t="shared" si="3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4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257">
        <f t="shared" si="0"/>
        <v>0</v>
      </c>
      <c r="H36" s="176"/>
      <c r="I36" s="175"/>
      <c r="J36" s="175"/>
      <c r="K36" s="163">
        <f t="shared" si="1"/>
        <v>0</v>
      </c>
      <c r="L36" s="161">
        <f t="shared" si="2"/>
        <v>0</v>
      </c>
      <c r="M36" s="162">
        <f t="shared" si="2"/>
        <v>0</v>
      </c>
      <c r="N36" s="162">
        <f t="shared" si="2"/>
        <v>0</v>
      </c>
      <c r="O36" s="160">
        <f t="shared" si="3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4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/>
      <c r="E37" s="151">
        <v>4</v>
      </c>
      <c r="F37" s="151"/>
      <c r="G37" s="258">
        <f t="shared" si="0"/>
        <v>4</v>
      </c>
      <c r="H37" s="152">
        <v>1</v>
      </c>
      <c r="I37" s="151">
        <v>3</v>
      </c>
      <c r="J37" s="151">
        <v>1</v>
      </c>
      <c r="K37" s="156">
        <f t="shared" si="1"/>
        <v>5</v>
      </c>
      <c r="L37" s="171">
        <f t="shared" si="2"/>
        <v>1</v>
      </c>
      <c r="M37" s="172">
        <f t="shared" si="2"/>
        <v>7</v>
      </c>
      <c r="N37" s="172">
        <f t="shared" si="2"/>
        <v>1</v>
      </c>
      <c r="O37" s="173">
        <f t="shared" si="3"/>
        <v>9</v>
      </c>
      <c r="P37" s="154"/>
      <c r="Q37" s="33">
        <f>L37/V5</f>
        <v>9.0909090909090912E-2</v>
      </c>
      <c r="R37" s="33">
        <f>M37/W5</f>
        <v>6.4814814814814811E-2</v>
      </c>
      <c r="S37" s="33">
        <f>N37/X5</f>
        <v>3.3333333333333333E-2</v>
      </c>
      <c r="T37" s="33">
        <f>O37/Y5</f>
        <v>6.0402684563758392E-2</v>
      </c>
      <c r="U37" s="34">
        <f t="shared" si="4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/>
      <c r="F38" s="178"/>
      <c r="G38" s="261">
        <f t="shared" si="0"/>
        <v>0</v>
      </c>
      <c r="H38" s="179"/>
      <c r="I38" s="178"/>
      <c r="J38" s="178"/>
      <c r="K38" s="159">
        <f t="shared" si="1"/>
        <v>0</v>
      </c>
      <c r="L38" s="169">
        <f t="shared" si="2"/>
        <v>0</v>
      </c>
      <c r="M38" s="158">
        <f t="shared" si="2"/>
        <v>0</v>
      </c>
      <c r="N38" s="158">
        <f t="shared" si="2"/>
        <v>0</v>
      </c>
      <c r="O38" s="157">
        <f t="shared" si="3"/>
        <v>0</v>
      </c>
      <c r="P38" s="181"/>
      <c r="Q38" s="33">
        <f>L38/V5</f>
        <v>0</v>
      </c>
      <c r="R38" s="33">
        <f>M38/W5</f>
        <v>0</v>
      </c>
      <c r="S38" s="33">
        <f>N38/X5</f>
        <v>0</v>
      </c>
      <c r="T38" s="33">
        <f>O38/Y5</f>
        <v>0</v>
      </c>
      <c r="U38" s="34" t="e">
        <f t="shared" si="4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/>
      <c r="E39" s="178">
        <v>2</v>
      </c>
      <c r="F39" s="178"/>
      <c r="G39" s="261">
        <f t="shared" si="0"/>
        <v>2</v>
      </c>
      <c r="H39" s="179">
        <v>1</v>
      </c>
      <c r="I39" s="178">
        <v>3</v>
      </c>
      <c r="J39" s="178"/>
      <c r="K39" s="159">
        <f t="shared" si="1"/>
        <v>4</v>
      </c>
      <c r="L39" s="169">
        <f t="shared" si="2"/>
        <v>1</v>
      </c>
      <c r="M39" s="158">
        <f t="shared" si="2"/>
        <v>5</v>
      </c>
      <c r="N39" s="158">
        <f t="shared" si="2"/>
        <v>0</v>
      </c>
      <c r="O39" s="157">
        <f t="shared" si="3"/>
        <v>6</v>
      </c>
      <c r="P39" s="181"/>
      <c r="Q39" s="33">
        <f>L39/V5</f>
        <v>9.0909090909090912E-2</v>
      </c>
      <c r="R39" s="33">
        <f>M39/W5</f>
        <v>4.6296296296296294E-2</v>
      </c>
      <c r="S39" s="33">
        <f>N39/X5</f>
        <v>0</v>
      </c>
      <c r="T39" s="33">
        <f>O39/Y5</f>
        <v>4.0268456375838924E-2</v>
      </c>
      <c r="U39" s="34">
        <f t="shared" si="4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/>
      <c r="E40" s="175">
        <v>2</v>
      </c>
      <c r="F40" s="175"/>
      <c r="G40" s="257">
        <f t="shared" si="0"/>
        <v>2</v>
      </c>
      <c r="H40" s="176"/>
      <c r="I40" s="175"/>
      <c r="J40" s="175">
        <v>1</v>
      </c>
      <c r="K40" s="163">
        <f t="shared" si="1"/>
        <v>1</v>
      </c>
      <c r="L40" s="161">
        <f t="shared" si="2"/>
        <v>0</v>
      </c>
      <c r="M40" s="162">
        <f t="shared" si="2"/>
        <v>2</v>
      </c>
      <c r="N40" s="162">
        <f t="shared" si="2"/>
        <v>1</v>
      </c>
      <c r="O40" s="160">
        <f t="shared" si="3"/>
        <v>3</v>
      </c>
      <c r="P40" s="180"/>
      <c r="Q40" s="33">
        <f>L40/V5</f>
        <v>0</v>
      </c>
      <c r="R40" s="33">
        <f>M40/W5</f>
        <v>1.8518518518518517E-2</v>
      </c>
      <c r="S40" s="33">
        <f>N40/X5</f>
        <v>3.3333333333333333E-2</v>
      </c>
      <c r="T40" s="33">
        <f>O40/Y5</f>
        <v>2.0134228187919462E-2</v>
      </c>
      <c r="U40" s="34">
        <f t="shared" si="4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258">
        <f t="shared" si="0"/>
        <v>0</v>
      </c>
      <c r="H41" s="152"/>
      <c r="I41" s="151"/>
      <c r="J41" s="151"/>
      <c r="K41" s="156">
        <f t="shared" si="1"/>
        <v>0</v>
      </c>
      <c r="L41" s="171">
        <f t="shared" si="2"/>
        <v>0</v>
      </c>
      <c r="M41" s="172">
        <f t="shared" si="2"/>
        <v>0</v>
      </c>
      <c r="N41" s="172">
        <f t="shared" si="2"/>
        <v>0</v>
      </c>
      <c r="O41" s="173">
        <f t="shared" si="3"/>
        <v>0</v>
      </c>
      <c r="P41" s="154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4"/>
        <v>#DIV/0!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257">
        <f t="shared" si="0"/>
        <v>0</v>
      </c>
      <c r="H42" s="176"/>
      <c r="I42" s="175"/>
      <c r="J42" s="175"/>
      <c r="K42" s="163">
        <f t="shared" si="1"/>
        <v>0</v>
      </c>
      <c r="L42" s="161">
        <f t="shared" si="2"/>
        <v>0</v>
      </c>
      <c r="M42" s="162">
        <f t="shared" si="2"/>
        <v>0</v>
      </c>
      <c r="N42" s="162">
        <f t="shared" si="2"/>
        <v>0</v>
      </c>
      <c r="O42" s="160">
        <f t="shared" si="3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4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258">
        <f t="shared" si="0"/>
        <v>0</v>
      </c>
      <c r="H43" s="152"/>
      <c r="I43" s="151"/>
      <c r="J43" s="151"/>
      <c r="K43" s="156">
        <f t="shared" si="1"/>
        <v>0</v>
      </c>
      <c r="L43" s="171">
        <f t="shared" si="2"/>
        <v>0</v>
      </c>
      <c r="M43" s="172">
        <f t="shared" si="2"/>
        <v>0</v>
      </c>
      <c r="N43" s="172">
        <f t="shared" si="2"/>
        <v>0</v>
      </c>
      <c r="O43" s="173">
        <f t="shared" si="3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4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261">
        <f t="shared" si="0"/>
        <v>0</v>
      </c>
      <c r="H44" s="179"/>
      <c r="I44" s="178"/>
      <c r="J44" s="178"/>
      <c r="K44" s="159">
        <f t="shared" si="1"/>
        <v>0</v>
      </c>
      <c r="L44" s="169">
        <f t="shared" si="2"/>
        <v>0</v>
      </c>
      <c r="M44" s="158">
        <f t="shared" si="2"/>
        <v>0</v>
      </c>
      <c r="N44" s="158">
        <f t="shared" si="2"/>
        <v>0</v>
      </c>
      <c r="O44" s="157">
        <f t="shared" si="3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4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261">
        <f t="shared" si="0"/>
        <v>0</v>
      </c>
      <c r="H45" s="179"/>
      <c r="I45" s="178"/>
      <c r="J45" s="178"/>
      <c r="K45" s="159">
        <f t="shared" si="1"/>
        <v>0</v>
      </c>
      <c r="L45" s="169">
        <f t="shared" si="2"/>
        <v>0</v>
      </c>
      <c r="M45" s="158">
        <f t="shared" si="2"/>
        <v>0</v>
      </c>
      <c r="N45" s="158">
        <f t="shared" si="2"/>
        <v>0</v>
      </c>
      <c r="O45" s="157">
        <f t="shared" si="3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4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257">
        <f t="shared" si="0"/>
        <v>0</v>
      </c>
      <c r="H46" s="176"/>
      <c r="I46" s="175"/>
      <c r="J46" s="175"/>
      <c r="K46" s="163">
        <f t="shared" si="1"/>
        <v>0</v>
      </c>
      <c r="L46" s="161">
        <f t="shared" si="2"/>
        <v>0</v>
      </c>
      <c r="M46" s="162">
        <f t="shared" si="2"/>
        <v>0</v>
      </c>
      <c r="N46" s="162">
        <f t="shared" si="2"/>
        <v>0</v>
      </c>
      <c r="O46" s="160">
        <f t="shared" si="3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4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/>
      <c r="F47" s="151"/>
      <c r="G47" s="258">
        <f t="shared" si="0"/>
        <v>0</v>
      </c>
      <c r="H47" s="152"/>
      <c r="I47" s="151"/>
      <c r="J47" s="151"/>
      <c r="K47" s="156">
        <f t="shared" si="1"/>
        <v>0</v>
      </c>
      <c r="L47" s="171">
        <f t="shared" si="2"/>
        <v>0</v>
      </c>
      <c r="M47" s="172">
        <f t="shared" si="2"/>
        <v>0</v>
      </c>
      <c r="N47" s="172">
        <f t="shared" si="2"/>
        <v>0</v>
      </c>
      <c r="O47" s="173">
        <f t="shared" si="3"/>
        <v>0</v>
      </c>
      <c r="P47" s="154"/>
      <c r="Q47" s="33">
        <f>L47/V5</f>
        <v>0</v>
      </c>
      <c r="R47" s="33">
        <f>M47/W5</f>
        <v>0</v>
      </c>
      <c r="S47" s="33">
        <f>N47/X5</f>
        <v>0</v>
      </c>
      <c r="T47" s="33">
        <f>O47/Y5</f>
        <v>0</v>
      </c>
      <c r="U47" s="34" t="e">
        <f t="shared" si="4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/>
      <c r="F48" s="178"/>
      <c r="G48" s="261">
        <f t="shared" si="0"/>
        <v>0</v>
      </c>
      <c r="H48" s="179"/>
      <c r="I48" s="178"/>
      <c r="J48" s="178"/>
      <c r="K48" s="159">
        <f t="shared" si="1"/>
        <v>0</v>
      </c>
      <c r="L48" s="169">
        <f t="shared" si="2"/>
        <v>0</v>
      </c>
      <c r="M48" s="158">
        <f t="shared" si="2"/>
        <v>0</v>
      </c>
      <c r="N48" s="158">
        <f t="shared" si="2"/>
        <v>0</v>
      </c>
      <c r="O48" s="157">
        <f t="shared" si="3"/>
        <v>0</v>
      </c>
      <c r="P48" s="181"/>
      <c r="Q48" s="33">
        <f>L48/V5</f>
        <v>0</v>
      </c>
      <c r="R48" s="33">
        <f>M48/W5</f>
        <v>0</v>
      </c>
      <c r="S48" s="33">
        <f>N48/X5</f>
        <v>0</v>
      </c>
      <c r="T48" s="33">
        <f>O48/Y5</f>
        <v>0</v>
      </c>
      <c r="U48" s="34" t="e">
        <f t="shared" si="4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/>
      <c r="F49" s="178"/>
      <c r="G49" s="261">
        <f t="shared" si="0"/>
        <v>0</v>
      </c>
      <c r="H49" s="179"/>
      <c r="I49" s="178"/>
      <c r="J49" s="178"/>
      <c r="K49" s="159">
        <f t="shared" si="1"/>
        <v>0</v>
      </c>
      <c r="L49" s="169">
        <f t="shared" si="2"/>
        <v>0</v>
      </c>
      <c r="M49" s="158">
        <f t="shared" si="2"/>
        <v>0</v>
      </c>
      <c r="N49" s="158">
        <f t="shared" si="2"/>
        <v>0</v>
      </c>
      <c r="O49" s="157">
        <f t="shared" si="3"/>
        <v>0</v>
      </c>
      <c r="P49" s="181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4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261">
        <f t="shared" si="0"/>
        <v>0</v>
      </c>
      <c r="H50" s="179"/>
      <c r="I50" s="178"/>
      <c r="J50" s="178"/>
      <c r="K50" s="159">
        <f t="shared" si="1"/>
        <v>0</v>
      </c>
      <c r="L50" s="169">
        <f t="shared" si="2"/>
        <v>0</v>
      </c>
      <c r="M50" s="158">
        <f t="shared" si="2"/>
        <v>0</v>
      </c>
      <c r="N50" s="158">
        <f t="shared" si="2"/>
        <v>0</v>
      </c>
      <c r="O50" s="157">
        <f t="shared" si="3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4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261">
        <f t="shared" si="0"/>
        <v>0</v>
      </c>
      <c r="H51" s="179"/>
      <c r="I51" s="178"/>
      <c r="J51" s="178"/>
      <c r="K51" s="159">
        <f t="shared" si="1"/>
        <v>0</v>
      </c>
      <c r="L51" s="169">
        <f t="shared" si="2"/>
        <v>0</v>
      </c>
      <c r="M51" s="158">
        <f t="shared" si="2"/>
        <v>0</v>
      </c>
      <c r="N51" s="158">
        <f t="shared" si="2"/>
        <v>0</v>
      </c>
      <c r="O51" s="157">
        <f t="shared" si="3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4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/>
      <c r="F52" s="178"/>
      <c r="G52" s="261">
        <f t="shared" si="0"/>
        <v>0</v>
      </c>
      <c r="H52" s="179"/>
      <c r="I52" s="178"/>
      <c r="J52" s="178"/>
      <c r="K52" s="159">
        <f t="shared" si="1"/>
        <v>0</v>
      </c>
      <c r="L52" s="169">
        <f t="shared" si="2"/>
        <v>0</v>
      </c>
      <c r="M52" s="158">
        <f t="shared" si="2"/>
        <v>0</v>
      </c>
      <c r="N52" s="158">
        <f t="shared" si="2"/>
        <v>0</v>
      </c>
      <c r="O52" s="157">
        <f t="shared" si="3"/>
        <v>0</v>
      </c>
      <c r="P52" s="181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4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/>
      <c r="G53" s="261">
        <f t="shared" si="0"/>
        <v>0</v>
      </c>
      <c r="H53" s="179"/>
      <c r="I53" s="178"/>
      <c r="J53" s="178"/>
      <c r="K53" s="159">
        <f t="shared" si="1"/>
        <v>0</v>
      </c>
      <c r="L53" s="169">
        <f t="shared" si="2"/>
        <v>0</v>
      </c>
      <c r="M53" s="158">
        <f t="shared" si="2"/>
        <v>0</v>
      </c>
      <c r="N53" s="158">
        <f t="shared" si="2"/>
        <v>0</v>
      </c>
      <c r="O53" s="157">
        <f t="shared" si="3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4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261">
        <f t="shared" si="0"/>
        <v>0</v>
      </c>
      <c r="H54" s="179"/>
      <c r="I54" s="178"/>
      <c r="J54" s="178"/>
      <c r="K54" s="159">
        <f t="shared" si="1"/>
        <v>0</v>
      </c>
      <c r="L54" s="169">
        <f t="shared" si="2"/>
        <v>0</v>
      </c>
      <c r="M54" s="158">
        <f t="shared" si="2"/>
        <v>0</v>
      </c>
      <c r="N54" s="158">
        <f t="shared" si="2"/>
        <v>0</v>
      </c>
      <c r="O54" s="157">
        <f t="shared" si="3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4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/>
      <c r="G55" s="261">
        <f t="shared" si="0"/>
        <v>0</v>
      </c>
      <c r="H55" s="179"/>
      <c r="I55" s="178"/>
      <c r="J55" s="178"/>
      <c r="K55" s="159">
        <f t="shared" si="1"/>
        <v>0</v>
      </c>
      <c r="L55" s="169">
        <f t="shared" si="2"/>
        <v>0</v>
      </c>
      <c r="M55" s="158">
        <f t="shared" si="2"/>
        <v>0</v>
      </c>
      <c r="N55" s="158">
        <f t="shared" si="2"/>
        <v>0</v>
      </c>
      <c r="O55" s="157">
        <f t="shared" si="3"/>
        <v>0</v>
      </c>
      <c r="P55" s="181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4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261">
        <f t="shared" si="0"/>
        <v>0</v>
      </c>
      <c r="H56" s="179"/>
      <c r="I56" s="178"/>
      <c r="J56" s="178"/>
      <c r="K56" s="159">
        <f t="shared" si="1"/>
        <v>0</v>
      </c>
      <c r="L56" s="169">
        <f t="shared" si="2"/>
        <v>0</v>
      </c>
      <c r="M56" s="158">
        <f t="shared" si="2"/>
        <v>0</v>
      </c>
      <c r="N56" s="158">
        <f t="shared" si="2"/>
        <v>0</v>
      </c>
      <c r="O56" s="157">
        <f t="shared" si="3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4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/>
      <c r="F57" s="178"/>
      <c r="G57" s="261">
        <f t="shared" si="0"/>
        <v>0</v>
      </c>
      <c r="H57" s="179"/>
      <c r="I57" s="178"/>
      <c r="J57" s="178"/>
      <c r="K57" s="159">
        <f t="shared" si="1"/>
        <v>0</v>
      </c>
      <c r="L57" s="169">
        <f t="shared" si="2"/>
        <v>0</v>
      </c>
      <c r="M57" s="158">
        <f t="shared" si="2"/>
        <v>0</v>
      </c>
      <c r="N57" s="158">
        <f t="shared" si="2"/>
        <v>0</v>
      </c>
      <c r="O57" s="157">
        <f t="shared" si="3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4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261">
        <f t="shared" si="0"/>
        <v>0</v>
      </c>
      <c r="H58" s="179"/>
      <c r="I58" s="178"/>
      <c r="J58" s="178"/>
      <c r="K58" s="159">
        <f t="shared" si="1"/>
        <v>0</v>
      </c>
      <c r="L58" s="169">
        <f t="shared" si="2"/>
        <v>0</v>
      </c>
      <c r="M58" s="158">
        <f t="shared" si="2"/>
        <v>0</v>
      </c>
      <c r="N58" s="158">
        <f t="shared" si="2"/>
        <v>0</v>
      </c>
      <c r="O58" s="157">
        <f t="shared" si="3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4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257">
        <f t="shared" si="0"/>
        <v>0</v>
      </c>
      <c r="H59" s="176"/>
      <c r="I59" s="175"/>
      <c r="J59" s="175"/>
      <c r="K59" s="163">
        <f t="shared" si="1"/>
        <v>0</v>
      </c>
      <c r="L59" s="161">
        <f t="shared" si="2"/>
        <v>0</v>
      </c>
      <c r="M59" s="162">
        <f t="shared" si="2"/>
        <v>0</v>
      </c>
      <c r="N59" s="162">
        <f t="shared" si="2"/>
        <v>0</v>
      </c>
      <c r="O59" s="160">
        <f t="shared" si="3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4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258">
        <f t="shared" si="0"/>
        <v>0</v>
      </c>
      <c r="H60" s="152"/>
      <c r="I60" s="151"/>
      <c r="J60" s="151"/>
      <c r="K60" s="156">
        <f t="shared" si="1"/>
        <v>0</v>
      </c>
      <c r="L60" s="171">
        <f t="shared" si="2"/>
        <v>0</v>
      </c>
      <c r="M60" s="172">
        <f t="shared" si="2"/>
        <v>0</v>
      </c>
      <c r="N60" s="172">
        <f t="shared" si="2"/>
        <v>0</v>
      </c>
      <c r="O60" s="173">
        <f t="shared" si="3"/>
        <v>0</v>
      </c>
      <c r="P60" s="154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4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261">
        <f t="shared" si="0"/>
        <v>0</v>
      </c>
      <c r="H61" s="179"/>
      <c r="I61" s="178"/>
      <c r="J61" s="178"/>
      <c r="K61" s="159">
        <f t="shared" si="1"/>
        <v>0</v>
      </c>
      <c r="L61" s="169">
        <f t="shared" si="2"/>
        <v>0</v>
      </c>
      <c r="M61" s="158">
        <f t="shared" si="2"/>
        <v>0</v>
      </c>
      <c r="N61" s="158">
        <f t="shared" si="2"/>
        <v>0</v>
      </c>
      <c r="O61" s="157">
        <f t="shared" si="3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4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/>
      <c r="G62" s="261">
        <f t="shared" si="0"/>
        <v>0</v>
      </c>
      <c r="H62" s="179"/>
      <c r="I62" s="178"/>
      <c r="J62" s="178"/>
      <c r="K62" s="159">
        <f t="shared" si="1"/>
        <v>0</v>
      </c>
      <c r="L62" s="169">
        <f t="shared" si="2"/>
        <v>0</v>
      </c>
      <c r="M62" s="158">
        <f t="shared" si="2"/>
        <v>0</v>
      </c>
      <c r="N62" s="158">
        <f t="shared" si="2"/>
        <v>0</v>
      </c>
      <c r="O62" s="157">
        <f t="shared" si="3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4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/>
      <c r="F63" s="175"/>
      <c r="G63" s="257">
        <f t="shared" si="0"/>
        <v>0</v>
      </c>
      <c r="H63" s="176"/>
      <c r="I63" s="175"/>
      <c r="J63" s="175"/>
      <c r="K63" s="163">
        <f t="shared" si="1"/>
        <v>0</v>
      </c>
      <c r="L63" s="161">
        <f t="shared" si="2"/>
        <v>0</v>
      </c>
      <c r="M63" s="162">
        <f t="shared" si="2"/>
        <v>0</v>
      </c>
      <c r="N63" s="162">
        <f t="shared" si="2"/>
        <v>0</v>
      </c>
      <c r="O63" s="160">
        <f t="shared" si="3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4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/>
      <c r="F64" s="151"/>
      <c r="G64" s="258">
        <f t="shared" si="0"/>
        <v>0</v>
      </c>
      <c r="H64" s="152"/>
      <c r="I64" s="151"/>
      <c r="J64" s="151"/>
      <c r="K64" s="156">
        <f t="shared" si="1"/>
        <v>0</v>
      </c>
      <c r="L64" s="171">
        <f t="shared" si="2"/>
        <v>0</v>
      </c>
      <c r="M64" s="172">
        <f t="shared" si="2"/>
        <v>0</v>
      </c>
      <c r="N64" s="172">
        <f t="shared" si="2"/>
        <v>0</v>
      </c>
      <c r="O64" s="173">
        <f t="shared" si="3"/>
        <v>0</v>
      </c>
      <c r="P64" s="154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4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/>
      <c r="E65" s="178"/>
      <c r="F65" s="178"/>
      <c r="G65" s="261">
        <f t="shared" si="0"/>
        <v>0</v>
      </c>
      <c r="H65" s="179"/>
      <c r="I65" s="178"/>
      <c r="J65" s="178"/>
      <c r="K65" s="159">
        <f t="shared" si="1"/>
        <v>0</v>
      </c>
      <c r="L65" s="169">
        <f t="shared" si="2"/>
        <v>0</v>
      </c>
      <c r="M65" s="158">
        <f t="shared" si="2"/>
        <v>0</v>
      </c>
      <c r="N65" s="158">
        <f t="shared" si="2"/>
        <v>0</v>
      </c>
      <c r="O65" s="157">
        <f t="shared" si="3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4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/>
      <c r="E66" s="178"/>
      <c r="F66" s="178"/>
      <c r="G66" s="261">
        <f t="shared" si="0"/>
        <v>0</v>
      </c>
      <c r="H66" s="179"/>
      <c r="I66" s="178"/>
      <c r="J66" s="178"/>
      <c r="K66" s="159">
        <f t="shared" si="1"/>
        <v>0</v>
      </c>
      <c r="L66" s="169">
        <f t="shared" si="2"/>
        <v>0</v>
      </c>
      <c r="M66" s="158">
        <f t="shared" si="2"/>
        <v>0</v>
      </c>
      <c r="N66" s="158">
        <f t="shared" si="2"/>
        <v>0</v>
      </c>
      <c r="O66" s="157">
        <f t="shared" si="3"/>
        <v>0</v>
      </c>
      <c r="P66" s="181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4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261">
        <f t="shared" si="0"/>
        <v>0</v>
      </c>
      <c r="H67" s="179"/>
      <c r="I67" s="178"/>
      <c r="J67" s="178"/>
      <c r="K67" s="159">
        <f t="shared" si="1"/>
        <v>0</v>
      </c>
      <c r="L67" s="169">
        <f t="shared" si="2"/>
        <v>0</v>
      </c>
      <c r="M67" s="158">
        <f t="shared" si="2"/>
        <v>0</v>
      </c>
      <c r="N67" s="158">
        <f t="shared" si="2"/>
        <v>0</v>
      </c>
      <c r="O67" s="157">
        <f t="shared" si="3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4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267"/>
      <c r="E68" s="268"/>
      <c r="F68" s="268"/>
      <c r="G68" s="269">
        <f t="shared" si="0"/>
        <v>0</v>
      </c>
      <c r="H68" s="270"/>
      <c r="I68" s="268"/>
      <c r="J68" s="268"/>
      <c r="K68" s="163">
        <f t="shared" si="1"/>
        <v>0</v>
      </c>
      <c r="L68" s="161">
        <f t="shared" si="2"/>
        <v>0</v>
      </c>
      <c r="M68" s="162">
        <f t="shared" si="2"/>
        <v>0</v>
      </c>
      <c r="N68" s="162">
        <f t="shared" si="2"/>
        <v>0</v>
      </c>
      <c r="O68" s="160">
        <f t="shared" si="3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4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271"/>
      <c r="E69" s="272"/>
      <c r="F69" s="272"/>
      <c r="G69" s="273">
        <f t="shared" si="0"/>
        <v>0</v>
      </c>
      <c r="H69" s="274"/>
      <c r="I69" s="272"/>
      <c r="J69" s="272"/>
      <c r="K69" s="156">
        <f t="shared" si="1"/>
        <v>0</v>
      </c>
      <c r="L69" s="166">
        <f t="shared" si="2"/>
        <v>0</v>
      </c>
      <c r="M69" s="167">
        <f t="shared" si="2"/>
        <v>0</v>
      </c>
      <c r="N69" s="167">
        <f t="shared" si="2"/>
        <v>0</v>
      </c>
      <c r="O69" s="168">
        <f t="shared" si="3"/>
        <v>0</v>
      </c>
      <c r="P69" s="183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4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62"/>
      <c r="E70" s="263"/>
      <c r="F70" s="263"/>
      <c r="G70" s="258">
        <f t="shared" si="0"/>
        <v>0</v>
      </c>
      <c r="H70" s="266"/>
      <c r="I70" s="263"/>
      <c r="J70" s="263"/>
      <c r="K70" s="159">
        <f t="shared" si="1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3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4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261">
        <f>D71+E71+F71</f>
        <v>0</v>
      </c>
      <c r="H71" s="179"/>
      <c r="I71" s="178"/>
      <c r="J71" s="178"/>
      <c r="K71" s="159">
        <f t="shared" si="1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3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4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267"/>
      <c r="E72" s="268"/>
      <c r="F72" s="268"/>
      <c r="G72" s="269">
        <f>D72+E72+F72</f>
        <v>0</v>
      </c>
      <c r="H72" s="270"/>
      <c r="I72" s="268"/>
      <c r="J72" s="268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271"/>
      <c r="E73" s="272"/>
      <c r="F73" s="272"/>
      <c r="G73" s="273">
        <f>D73+E73+F73</f>
        <v>0</v>
      </c>
      <c r="H73" s="274"/>
      <c r="I73" s="272"/>
      <c r="J73" s="272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0</v>
      </c>
      <c r="E74" s="119">
        <f t="shared" si="6"/>
        <v>4</v>
      </c>
      <c r="F74" s="119">
        <f t="shared" si="6"/>
        <v>0</v>
      </c>
      <c r="G74" s="120">
        <f t="shared" si="6"/>
        <v>4</v>
      </c>
      <c r="H74" s="121">
        <f t="shared" si="6"/>
        <v>1</v>
      </c>
      <c r="I74" s="119">
        <f t="shared" si="6"/>
        <v>3</v>
      </c>
      <c r="J74" s="119">
        <f t="shared" si="6"/>
        <v>1</v>
      </c>
      <c r="K74" s="122">
        <f t="shared" si="6"/>
        <v>5</v>
      </c>
      <c r="L74" s="123">
        <f t="shared" si="6"/>
        <v>1</v>
      </c>
      <c r="M74" s="124">
        <f t="shared" si="6"/>
        <v>7</v>
      </c>
      <c r="N74" s="124">
        <f t="shared" si="6"/>
        <v>1</v>
      </c>
      <c r="O74" s="125">
        <f t="shared" si="6"/>
        <v>9</v>
      </c>
      <c r="P74" s="126">
        <f t="shared" si="6"/>
        <v>0</v>
      </c>
      <c r="Q74" s="33">
        <f>L74/V5</f>
        <v>9.0909090909090912E-2</v>
      </c>
      <c r="R74" s="33">
        <f>M74/W5</f>
        <v>6.4814814814814811E-2</v>
      </c>
      <c r="S74" s="33">
        <f>N74/X5</f>
        <v>3.3333333333333333E-2</v>
      </c>
      <c r="T74" s="33">
        <f>O74/Y5</f>
        <v>6.0402684563758392E-2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 H7:J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Y153"/>
  <sheetViews>
    <sheetView topLeftCell="A58" zoomScaleNormal="100" workbookViewId="0">
      <selection activeCell="D7" sqref="D7:J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 t="e">
        <f>M7/W5</f>
        <v>#DIV/0!</v>
      </c>
      <c r="S7" s="33" t="e">
        <f>N7/X5</f>
        <v>#DIV/0!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 t="e">
        <f>M8/W5</f>
        <v>#DIV/0!</v>
      </c>
      <c r="S8" s="33" t="e">
        <f>N8/X5</f>
        <v>#DIV/0!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 t="e">
        <f>M9/W5</f>
        <v>#DIV/0!</v>
      </c>
      <c r="S9" s="33" t="e">
        <f>N9/X5</f>
        <v>#DIV/0!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 t="e">
        <f>M10/W5</f>
        <v>#DIV/0!</v>
      </c>
      <c r="S10" s="33" t="e">
        <f>N10/X5</f>
        <v>#DIV/0!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 t="e">
        <f>M11/W5</f>
        <v>#DIV/0!</v>
      </c>
      <c r="S11" s="33" t="e">
        <f>N11/X5</f>
        <v>#DIV/0!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 t="e">
        <f>M12/W5</f>
        <v>#DIV/0!</v>
      </c>
      <c r="S12" s="33" t="e">
        <f>N12/X5</f>
        <v>#DIV/0!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 t="e">
        <f>M13/W5</f>
        <v>#DIV/0!</v>
      </c>
      <c r="S13" s="33" t="e">
        <f>N13/X5</f>
        <v>#DIV/0!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 t="e">
        <f>M14/W5</f>
        <v>#DIV/0!</v>
      </c>
      <c r="S14" s="33" t="e">
        <f>N14/X5</f>
        <v>#DIV/0!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 t="e">
        <f>M15/W5</f>
        <v>#DIV/0!</v>
      </c>
      <c r="S15" s="33" t="e">
        <f>N15/X5</f>
        <v>#DIV/0!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 t="e">
        <f>M16/W5</f>
        <v>#DIV/0!</v>
      </c>
      <c r="S16" s="33" t="e">
        <f>N16/X5</f>
        <v>#DIV/0!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 t="e">
        <f>M17/W5</f>
        <v>#DIV/0!</v>
      </c>
      <c r="S17" s="33" t="e">
        <f>N17/X5</f>
        <v>#DIV/0!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 t="e">
        <f>M18/W5</f>
        <v>#DIV/0!</v>
      </c>
      <c r="S18" s="33" t="e">
        <f>N18/X5</f>
        <v>#DIV/0!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 t="e">
        <f>M19/W5</f>
        <v>#DIV/0!</v>
      </c>
      <c r="S19" s="33" t="e">
        <f>N19/X5</f>
        <v>#DIV/0!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 t="e">
        <f>M20/W5</f>
        <v>#DIV/0!</v>
      </c>
      <c r="S20" s="33" t="e">
        <f>N20/X5</f>
        <v>#DIV/0!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 t="e">
        <f>M21/W5</f>
        <v>#DIV/0!</v>
      </c>
      <c r="S21" s="33" t="e">
        <f>N21/X5</f>
        <v>#DIV/0!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 t="e">
        <f>M22/W5</f>
        <v>#DIV/0!</v>
      </c>
      <c r="S22" s="33" t="e">
        <f>N22/X5</f>
        <v>#DIV/0!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 t="e">
        <f>M23/W5</f>
        <v>#DIV/0!</v>
      </c>
      <c r="S23" s="33" t="e">
        <f>N23/X5</f>
        <v>#DIV/0!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 t="e">
        <f>M24/W5</f>
        <v>#DIV/0!</v>
      </c>
      <c r="S24" s="33" t="e">
        <f>N24/X5</f>
        <v>#DIV/0!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 t="e">
        <f>M25/W5</f>
        <v>#DIV/0!</v>
      </c>
      <c r="S25" s="33" t="e">
        <f>N25/X5</f>
        <v>#DIV/0!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 t="e">
        <f>M26/W5</f>
        <v>#DIV/0!</v>
      </c>
      <c r="S26" s="33" t="e">
        <f>N26/X5</f>
        <v>#DIV/0!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 t="e">
        <f>M27/W5</f>
        <v>#DIV/0!</v>
      </c>
      <c r="S27" s="33" t="e">
        <f>N27/X5</f>
        <v>#DIV/0!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 t="e">
        <f>M28/W5</f>
        <v>#DIV/0!</v>
      </c>
      <c r="S28" s="33" t="e">
        <f>N28/X5</f>
        <v>#DIV/0!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 t="e">
        <f>M29/W5</f>
        <v>#DIV/0!</v>
      </c>
      <c r="S29" s="33" t="e">
        <f>N29/X5</f>
        <v>#DIV/0!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 t="e">
        <f>M30/W5</f>
        <v>#DIV/0!</v>
      </c>
      <c r="S30" s="33" t="e">
        <f>N30/X5</f>
        <v>#DIV/0!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 t="e">
        <f>M31/W5</f>
        <v>#DIV/0!</v>
      </c>
      <c r="S31" s="33" t="e">
        <f>N31/X5</f>
        <v>#DIV/0!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 t="e">
        <f>M32/W5</f>
        <v>#DIV/0!</v>
      </c>
      <c r="S32" s="33" t="e">
        <f>N32/X5</f>
        <v>#DIV/0!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 t="e">
        <f>M33/W5</f>
        <v>#DIV/0!</v>
      </c>
      <c r="S33" s="33" t="e">
        <f>N33/X5</f>
        <v>#DIV/0!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 t="e">
        <f>M34/W5</f>
        <v>#DIV/0!</v>
      </c>
      <c r="S34" s="33" t="e">
        <f>N34/X5</f>
        <v>#DIV/0!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>
        <v>1</v>
      </c>
      <c r="I35" s="151"/>
      <c r="J35" s="151"/>
      <c r="K35" s="156">
        <f t="shared" si="0"/>
        <v>1</v>
      </c>
      <c r="L35" s="171">
        <f t="shared" si="1"/>
        <v>1</v>
      </c>
      <c r="M35" s="172">
        <f t="shared" si="1"/>
        <v>0</v>
      </c>
      <c r="N35" s="172">
        <f t="shared" si="1"/>
        <v>0</v>
      </c>
      <c r="O35" s="173">
        <f t="shared" si="2"/>
        <v>1</v>
      </c>
      <c r="P35" s="154"/>
      <c r="Q35" s="33">
        <f>L35/V5</f>
        <v>2.3809523809523808E-2</v>
      </c>
      <c r="R35" s="33" t="e">
        <f>M35/W5</f>
        <v>#DIV/0!</v>
      </c>
      <c r="S35" s="33" t="e">
        <f>N35/X5</f>
        <v>#DIV/0!</v>
      </c>
      <c r="T35" s="33">
        <f>O35/Y5</f>
        <v>2.3809523809523808E-2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 t="e">
        <f>M36/W5</f>
        <v>#DIV/0!</v>
      </c>
      <c r="S36" s="33" t="e">
        <f>N36/X5</f>
        <v>#DIV/0!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/>
      <c r="E37" s="151"/>
      <c r="F37" s="151"/>
      <c r="G37" s="168">
        <f t="shared" si="4"/>
        <v>0</v>
      </c>
      <c r="H37" s="152">
        <v>1</v>
      </c>
      <c r="I37" s="151"/>
      <c r="J37" s="151"/>
      <c r="K37" s="156">
        <f t="shared" si="0"/>
        <v>1</v>
      </c>
      <c r="L37" s="171">
        <f t="shared" si="1"/>
        <v>1</v>
      </c>
      <c r="M37" s="172">
        <f t="shared" si="1"/>
        <v>0</v>
      </c>
      <c r="N37" s="172">
        <f t="shared" si="1"/>
        <v>0</v>
      </c>
      <c r="O37" s="173">
        <f t="shared" si="2"/>
        <v>1</v>
      </c>
      <c r="P37" s="154"/>
      <c r="Q37" s="33">
        <f>L37/V5</f>
        <v>2.3809523809523808E-2</v>
      </c>
      <c r="R37" s="33" t="e">
        <f>M37/W5</f>
        <v>#DIV/0!</v>
      </c>
      <c r="S37" s="33" t="e">
        <f>N37/X5</f>
        <v>#DIV/0!</v>
      </c>
      <c r="T37" s="33">
        <f>O37/Y5</f>
        <v>2.3809523809523808E-2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/>
      <c r="F38" s="131"/>
      <c r="G38" s="157">
        <f t="shared" si="4"/>
        <v>0</v>
      </c>
      <c r="H38" s="132"/>
      <c r="I38" s="131"/>
      <c r="J38" s="131"/>
      <c r="K38" s="159">
        <f t="shared" si="0"/>
        <v>0</v>
      </c>
      <c r="L38" s="169">
        <f t="shared" si="1"/>
        <v>0</v>
      </c>
      <c r="M38" s="158">
        <f t="shared" si="1"/>
        <v>0</v>
      </c>
      <c r="N38" s="158">
        <f t="shared" si="1"/>
        <v>0</v>
      </c>
      <c r="O38" s="157">
        <f t="shared" si="2"/>
        <v>0</v>
      </c>
      <c r="P38" s="181"/>
      <c r="Q38" s="33">
        <f>L38/V5</f>
        <v>0</v>
      </c>
      <c r="R38" s="33" t="e">
        <f>M38/W5</f>
        <v>#DIV/0!</v>
      </c>
      <c r="S38" s="33" t="e">
        <f>N38/X5</f>
        <v>#DIV/0!</v>
      </c>
      <c r="T38" s="33">
        <f>O38/Y5</f>
        <v>0</v>
      </c>
      <c r="U38" s="34" t="e">
        <f t="shared" si="3"/>
        <v>#DIV/0!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/>
      <c r="E39" s="131"/>
      <c r="F39" s="131"/>
      <c r="G39" s="157">
        <f t="shared" si="4"/>
        <v>0</v>
      </c>
      <c r="H39" s="132"/>
      <c r="I39" s="131"/>
      <c r="J39" s="131"/>
      <c r="K39" s="159">
        <f t="shared" si="0"/>
        <v>0</v>
      </c>
      <c r="L39" s="169">
        <f t="shared" si="1"/>
        <v>0</v>
      </c>
      <c r="M39" s="158">
        <f t="shared" si="1"/>
        <v>0</v>
      </c>
      <c r="N39" s="158">
        <f t="shared" si="1"/>
        <v>0</v>
      </c>
      <c r="O39" s="157">
        <f t="shared" si="2"/>
        <v>0</v>
      </c>
      <c r="P39" s="181"/>
      <c r="Q39" s="33">
        <f>L39/V5</f>
        <v>0</v>
      </c>
      <c r="R39" s="33" t="e">
        <f>M39/W5</f>
        <v>#DIV/0!</v>
      </c>
      <c r="S39" s="33" t="e">
        <f>N39/X5</f>
        <v>#DIV/0!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/>
      <c r="E40" s="127"/>
      <c r="F40" s="127"/>
      <c r="G40" s="160">
        <f t="shared" si="4"/>
        <v>0</v>
      </c>
      <c r="H40" s="129"/>
      <c r="I40" s="127"/>
      <c r="J40" s="127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 t="e">
        <f>M40/W5</f>
        <v>#DIV/0!</v>
      </c>
      <c r="S40" s="33" t="e">
        <f>N40/X5</f>
        <v>#DIV/0!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2</v>
      </c>
      <c r="E41" s="151"/>
      <c r="F41" s="151"/>
      <c r="G41" s="168">
        <f t="shared" si="4"/>
        <v>2</v>
      </c>
      <c r="H41" s="152">
        <v>3</v>
      </c>
      <c r="I41" s="151"/>
      <c r="J41" s="151"/>
      <c r="K41" s="156">
        <f t="shared" si="0"/>
        <v>3</v>
      </c>
      <c r="L41" s="171">
        <f t="shared" si="1"/>
        <v>5</v>
      </c>
      <c r="M41" s="172">
        <f t="shared" si="1"/>
        <v>0</v>
      </c>
      <c r="N41" s="172">
        <f t="shared" si="1"/>
        <v>0</v>
      </c>
      <c r="O41" s="173">
        <f t="shared" si="2"/>
        <v>5</v>
      </c>
      <c r="P41" s="154"/>
      <c r="Q41" s="33">
        <f>L41/V5</f>
        <v>0.11904761904761904</v>
      </c>
      <c r="R41" s="33" t="e">
        <f>M41/W5</f>
        <v>#DIV/0!</v>
      </c>
      <c r="S41" s="33" t="e">
        <f>N41/X5</f>
        <v>#DIV/0!</v>
      </c>
      <c r="T41" s="33">
        <f>O41/Y5</f>
        <v>0.11904761904761904</v>
      </c>
      <c r="U41" s="34">
        <f t="shared" si="3"/>
        <v>0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 t="e">
        <f>M42/W5</f>
        <v>#DIV/0!</v>
      </c>
      <c r="S42" s="33" t="e">
        <f>N42/X5</f>
        <v>#DIV/0!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 t="e">
        <f>M43/W5</f>
        <v>#DIV/0!</v>
      </c>
      <c r="S43" s="33" t="e">
        <f>N43/X5</f>
        <v>#DIV/0!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 t="e">
        <f>M44/W5</f>
        <v>#DIV/0!</v>
      </c>
      <c r="S44" s="33" t="e">
        <f>N44/X5</f>
        <v>#DIV/0!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 t="e">
        <f>M45/W5</f>
        <v>#DIV/0!</v>
      </c>
      <c r="S45" s="33" t="e">
        <f>N45/X5</f>
        <v>#DIV/0!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 t="e">
        <f>M46/W5</f>
        <v>#DIV/0!</v>
      </c>
      <c r="S46" s="33" t="e">
        <f>N46/X5</f>
        <v>#DIV/0!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/>
      <c r="F47" s="151"/>
      <c r="G47" s="168">
        <f t="shared" si="4"/>
        <v>0</v>
      </c>
      <c r="H47" s="152"/>
      <c r="I47" s="151"/>
      <c r="J47" s="151"/>
      <c r="K47" s="156">
        <f t="shared" si="0"/>
        <v>0</v>
      </c>
      <c r="L47" s="171">
        <f t="shared" si="1"/>
        <v>0</v>
      </c>
      <c r="M47" s="172">
        <f t="shared" si="1"/>
        <v>0</v>
      </c>
      <c r="N47" s="172">
        <f t="shared" si="1"/>
        <v>0</v>
      </c>
      <c r="O47" s="173">
        <f t="shared" si="2"/>
        <v>0</v>
      </c>
      <c r="P47" s="154"/>
      <c r="Q47" s="33">
        <f>L47/V5</f>
        <v>0</v>
      </c>
      <c r="R47" s="33" t="e">
        <f>M47/W5</f>
        <v>#DIV/0!</v>
      </c>
      <c r="S47" s="33" t="e">
        <f>N47/X5</f>
        <v>#DIV/0!</v>
      </c>
      <c r="T47" s="33">
        <f>O47/Y5</f>
        <v>0</v>
      </c>
      <c r="U47" s="34" t="e">
        <f t="shared" si="3"/>
        <v>#DIV/0!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/>
      <c r="E48" s="131"/>
      <c r="F48" s="131"/>
      <c r="G48" s="157">
        <f t="shared" si="4"/>
        <v>0</v>
      </c>
      <c r="H48" s="132"/>
      <c r="I48" s="131"/>
      <c r="J48" s="131"/>
      <c r="K48" s="159">
        <f t="shared" si="0"/>
        <v>0</v>
      </c>
      <c r="L48" s="169">
        <f t="shared" si="1"/>
        <v>0</v>
      </c>
      <c r="M48" s="158">
        <f t="shared" si="1"/>
        <v>0</v>
      </c>
      <c r="N48" s="158">
        <f t="shared" si="1"/>
        <v>0</v>
      </c>
      <c r="O48" s="157">
        <f t="shared" si="2"/>
        <v>0</v>
      </c>
      <c r="P48" s="181"/>
      <c r="Q48" s="33">
        <f>L48/V5</f>
        <v>0</v>
      </c>
      <c r="R48" s="33" t="e">
        <f>M48/W5</f>
        <v>#DIV/0!</v>
      </c>
      <c r="S48" s="33" t="e">
        <f>N48/X5</f>
        <v>#DIV/0!</v>
      </c>
      <c r="T48" s="33">
        <f>O48/Y5</f>
        <v>0</v>
      </c>
      <c r="U48" s="34" t="e">
        <f t="shared" si="3"/>
        <v>#DIV/0!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/>
      <c r="F49" s="131"/>
      <c r="G49" s="157">
        <f t="shared" si="4"/>
        <v>0</v>
      </c>
      <c r="H49" s="132"/>
      <c r="I49" s="131"/>
      <c r="J49" s="131"/>
      <c r="K49" s="159">
        <f t="shared" si="0"/>
        <v>0</v>
      </c>
      <c r="L49" s="169">
        <f t="shared" si="1"/>
        <v>0</v>
      </c>
      <c r="M49" s="158">
        <f t="shared" si="1"/>
        <v>0</v>
      </c>
      <c r="N49" s="158">
        <f t="shared" si="1"/>
        <v>0</v>
      </c>
      <c r="O49" s="157">
        <f t="shared" si="2"/>
        <v>0</v>
      </c>
      <c r="P49" s="181"/>
      <c r="Q49" s="33">
        <f>L49/V5</f>
        <v>0</v>
      </c>
      <c r="R49" s="33" t="e">
        <f>M49/W5</f>
        <v>#DIV/0!</v>
      </c>
      <c r="S49" s="33" t="e">
        <f>N49/X5</f>
        <v>#DIV/0!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 t="e">
        <f>M50/W5</f>
        <v>#DIV/0!</v>
      </c>
      <c r="S50" s="33" t="e">
        <f>N50/X5</f>
        <v>#DIV/0!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 t="e">
        <f>M51/W5</f>
        <v>#DIV/0!</v>
      </c>
      <c r="S51" s="33" t="e">
        <f>N51/X5</f>
        <v>#DIV/0!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/>
      <c r="E52" s="131"/>
      <c r="F52" s="131"/>
      <c r="G52" s="157">
        <f t="shared" si="4"/>
        <v>0</v>
      </c>
      <c r="H52" s="132"/>
      <c r="I52" s="131"/>
      <c r="J52" s="131"/>
      <c r="K52" s="159">
        <f t="shared" si="0"/>
        <v>0</v>
      </c>
      <c r="L52" s="169">
        <f t="shared" si="1"/>
        <v>0</v>
      </c>
      <c r="M52" s="158">
        <f t="shared" si="1"/>
        <v>0</v>
      </c>
      <c r="N52" s="158">
        <f t="shared" si="1"/>
        <v>0</v>
      </c>
      <c r="O52" s="157">
        <f t="shared" si="2"/>
        <v>0</v>
      </c>
      <c r="P52" s="181"/>
      <c r="Q52" s="33">
        <f>L52/V5</f>
        <v>0</v>
      </c>
      <c r="R52" s="33" t="e">
        <f>M52/W5</f>
        <v>#DIV/0!</v>
      </c>
      <c r="S52" s="33" t="e">
        <f>N52/X5</f>
        <v>#DIV/0!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 t="e">
        <f>M53/W5</f>
        <v>#DIV/0!</v>
      </c>
      <c r="S53" s="33" t="e">
        <f>N53/X5</f>
        <v>#DIV/0!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 t="e">
        <f>M54/W5</f>
        <v>#DIV/0!</v>
      </c>
      <c r="S54" s="33" t="e">
        <f>N54/X5</f>
        <v>#DIV/0!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/>
      <c r="E55" s="131"/>
      <c r="F55" s="131"/>
      <c r="G55" s="157">
        <f t="shared" si="4"/>
        <v>0</v>
      </c>
      <c r="H55" s="132"/>
      <c r="I55" s="131"/>
      <c r="J55" s="131"/>
      <c r="K55" s="159">
        <f t="shared" si="0"/>
        <v>0</v>
      </c>
      <c r="L55" s="169">
        <f t="shared" si="1"/>
        <v>0</v>
      </c>
      <c r="M55" s="158">
        <f t="shared" si="1"/>
        <v>0</v>
      </c>
      <c r="N55" s="158">
        <f t="shared" si="1"/>
        <v>0</v>
      </c>
      <c r="O55" s="157">
        <f t="shared" si="2"/>
        <v>0</v>
      </c>
      <c r="P55" s="181"/>
      <c r="Q55" s="33">
        <f>L55/V5</f>
        <v>0</v>
      </c>
      <c r="R55" s="33" t="e">
        <f>M55/W5</f>
        <v>#DIV/0!</v>
      </c>
      <c r="S55" s="33" t="e">
        <f>N55/X5</f>
        <v>#DIV/0!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 t="e">
        <f>M56/W5</f>
        <v>#DIV/0!</v>
      </c>
      <c r="S56" s="33" t="e">
        <f>N56/X5</f>
        <v>#DIV/0!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/>
      <c r="F57" s="131"/>
      <c r="G57" s="157">
        <f t="shared" si="4"/>
        <v>0</v>
      </c>
      <c r="H57" s="132"/>
      <c r="I57" s="131"/>
      <c r="J57" s="131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 t="e">
        <f>M57/W5</f>
        <v>#DIV/0!</v>
      </c>
      <c r="S57" s="33" t="e">
        <f>N57/X5</f>
        <v>#DIV/0!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 t="e">
        <f>M58/W5</f>
        <v>#DIV/0!</v>
      </c>
      <c r="S58" s="33" t="e">
        <f>N58/X5</f>
        <v>#DIV/0!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 t="e">
        <f>M59/W5</f>
        <v>#DIV/0!</v>
      </c>
      <c r="S59" s="33" t="e">
        <f>N59/X5</f>
        <v>#DIV/0!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</v>
      </c>
      <c r="E60" s="151"/>
      <c r="F60" s="151"/>
      <c r="G60" s="168">
        <f t="shared" si="4"/>
        <v>1</v>
      </c>
      <c r="H60" s="152"/>
      <c r="I60" s="151"/>
      <c r="J60" s="151"/>
      <c r="K60" s="156">
        <f t="shared" si="0"/>
        <v>0</v>
      </c>
      <c r="L60" s="171">
        <f t="shared" si="1"/>
        <v>1</v>
      </c>
      <c r="M60" s="172">
        <f t="shared" si="1"/>
        <v>0</v>
      </c>
      <c r="N60" s="172">
        <f t="shared" si="1"/>
        <v>0</v>
      </c>
      <c r="O60" s="173">
        <f t="shared" si="2"/>
        <v>1</v>
      </c>
      <c r="P60" s="154"/>
      <c r="Q60" s="33">
        <f>L60/V5</f>
        <v>2.3809523809523808E-2</v>
      </c>
      <c r="R60" s="33" t="e">
        <f>M60/W5</f>
        <v>#DIV/0!</v>
      </c>
      <c r="S60" s="33" t="e">
        <f>N60/X5</f>
        <v>#DIV/0!</v>
      </c>
      <c r="T60" s="33">
        <f>O60/Y5</f>
        <v>2.3809523809523808E-2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 t="e">
        <f>M61/W5</f>
        <v>#DIV/0!</v>
      </c>
      <c r="S61" s="33" t="e">
        <f>N61/X5</f>
        <v>#DIV/0!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/>
      <c r="F62" s="131"/>
      <c r="G62" s="157">
        <f t="shared" si="4"/>
        <v>0</v>
      </c>
      <c r="H62" s="132">
        <v>0</v>
      </c>
      <c r="I62" s="131"/>
      <c r="J62" s="131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 t="e">
        <f>M62/W5</f>
        <v>#DIV/0!</v>
      </c>
      <c r="S62" s="33" t="e">
        <f>N62/X5</f>
        <v>#DIV/0!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/>
      <c r="E63" s="127"/>
      <c r="F63" s="127"/>
      <c r="G63" s="160">
        <f t="shared" si="4"/>
        <v>0</v>
      </c>
      <c r="H63" s="129"/>
      <c r="I63" s="127"/>
      <c r="J63" s="127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 t="e">
        <f>M63/W5</f>
        <v>#DIV/0!</v>
      </c>
      <c r="S63" s="33" t="e">
        <f>N63/X5</f>
        <v>#DIV/0!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2</v>
      </c>
      <c r="E64" s="151"/>
      <c r="F64" s="151"/>
      <c r="G64" s="168">
        <f t="shared" si="4"/>
        <v>2</v>
      </c>
      <c r="H64" s="152">
        <v>1</v>
      </c>
      <c r="I64" s="151"/>
      <c r="J64" s="151"/>
      <c r="K64" s="156">
        <f t="shared" si="0"/>
        <v>1</v>
      </c>
      <c r="L64" s="171">
        <f t="shared" si="1"/>
        <v>3</v>
      </c>
      <c r="M64" s="172">
        <f t="shared" si="1"/>
        <v>0</v>
      </c>
      <c r="N64" s="172">
        <f t="shared" si="1"/>
        <v>0</v>
      </c>
      <c r="O64" s="173">
        <f t="shared" si="2"/>
        <v>3</v>
      </c>
      <c r="P64" s="154"/>
      <c r="Q64" s="33">
        <f>L64/V5</f>
        <v>7.1428571428571425E-2</v>
      </c>
      <c r="R64" s="33" t="e">
        <f>M64/W5</f>
        <v>#DIV/0!</v>
      </c>
      <c r="S64" s="33" t="e">
        <f>N64/X5</f>
        <v>#DIV/0!</v>
      </c>
      <c r="T64" s="33">
        <f>O64/Y5</f>
        <v>7.1428571428571425E-2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/>
      <c r="E65" s="131"/>
      <c r="F65" s="131"/>
      <c r="G65" s="157">
        <f t="shared" si="4"/>
        <v>0</v>
      </c>
      <c r="H65" s="132"/>
      <c r="I65" s="131"/>
      <c r="J65" s="131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 t="e">
        <f>M65/W5</f>
        <v>#DIV/0!</v>
      </c>
      <c r="S65" s="33" t="e">
        <f>N65/X5</f>
        <v>#DIV/0!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2</v>
      </c>
      <c r="E66" s="131"/>
      <c r="F66" s="131"/>
      <c r="G66" s="157">
        <f t="shared" si="4"/>
        <v>2</v>
      </c>
      <c r="H66" s="132">
        <v>1</v>
      </c>
      <c r="I66" s="131"/>
      <c r="J66" s="131"/>
      <c r="K66" s="159">
        <f t="shared" si="0"/>
        <v>1</v>
      </c>
      <c r="L66" s="169">
        <f t="shared" si="1"/>
        <v>3</v>
      </c>
      <c r="M66" s="158">
        <f t="shared" si="1"/>
        <v>0</v>
      </c>
      <c r="N66" s="158">
        <f t="shared" si="1"/>
        <v>0</v>
      </c>
      <c r="O66" s="157">
        <f t="shared" si="2"/>
        <v>3</v>
      </c>
      <c r="P66" s="181"/>
      <c r="Q66" s="33">
        <f>L66/V5</f>
        <v>7.1428571428571425E-2</v>
      </c>
      <c r="R66" s="33" t="e">
        <f>M66/W5</f>
        <v>#DIV/0!</v>
      </c>
      <c r="S66" s="33" t="e">
        <f>N66/X5</f>
        <v>#DIV/0!</v>
      </c>
      <c r="T66" s="33">
        <f>O66/Y5</f>
        <v>7.1428571428571425E-2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 t="e">
        <f>M67/W5</f>
        <v>#DIV/0!</v>
      </c>
      <c r="S67" s="33" t="e">
        <f>N67/X5</f>
        <v>#DIV/0!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 t="e">
        <f>M68/W5</f>
        <v>#DIV/0!</v>
      </c>
      <c r="S68" s="33" t="e">
        <f>N68/X5</f>
        <v>#DIV/0!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0</v>
      </c>
      <c r="E69" s="151"/>
      <c r="F69" s="151"/>
      <c r="G69" s="168">
        <f t="shared" si="4"/>
        <v>0</v>
      </c>
      <c r="H69" s="152"/>
      <c r="I69" s="151"/>
      <c r="J69" s="151"/>
      <c r="K69" s="156">
        <f t="shared" si="0"/>
        <v>0</v>
      </c>
      <c r="L69" s="166">
        <f t="shared" si="1"/>
        <v>0</v>
      </c>
      <c r="M69" s="167">
        <f t="shared" si="1"/>
        <v>0</v>
      </c>
      <c r="N69" s="167">
        <f t="shared" si="1"/>
        <v>0</v>
      </c>
      <c r="O69" s="168">
        <f t="shared" si="2"/>
        <v>0</v>
      </c>
      <c r="P69" s="183"/>
      <c r="Q69" s="33">
        <f>L69/V5</f>
        <v>0</v>
      </c>
      <c r="R69" s="33" t="e">
        <f>M69/W5</f>
        <v>#DIV/0!</v>
      </c>
      <c r="S69" s="33" t="e">
        <f>N69/X5</f>
        <v>#DIV/0!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/>
      <c r="F70" s="131"/>
      <c r="G70" s="157">
        <f t="shared" si="4"/>
        <v>0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 t="e">
        <f>M70/W5</f>
        <v>#DIV/0!</v>
      </c>
      <c r="S70" s="33" t="e">
        <f>N70/X5</f>
        <v>#DIV/0!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 t="e">
        <f>M71/W5</f>
        <v>#DIV/0!</v>
      </c>
      <c r="S71" s="33" t="e">
        <f>N71/X5</f>
        <v>#DIV/0!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 t="e">
        <f>M72/W5</f>
        <v>#DIV/0!</v>
      </c>
      <c r="S72" s="33" t="e">
        <f>N72/X5</f>
        <v>#DIV/0!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115"/>
      <c r="I73" s="114"/>
      <c r="J73" s="114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 t="e">
        <f>M73/W5</f>
        <v>#DIV/0!</v>
      </c>
      <c r="S73" s="33" t="e">
        <f>N73/X5</f>
        <v>#DIV/0!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5</v>
      </c>
      <c r="E74" s="119">
        <f t="shared" si="6"/>
        <v>0</v>
      </c>
      <c r="F74" s="119">
        <f t="shared" si="6"/>
        <v>0</v>
      </c>
      <c r="G74" s="120">
        <f t="shared" si="6"/>
        <v>5</v>
      </c>
      <c r="H74" s="121">
        <f t="shared" si="6"/>
        <v>6</v>
      </c>
      <c r="I74" s="119">
        <f t="shared" si="6"/>
        <v>0</v>
      </c>
      <c r="J74" s="119">
        <f t="shared" si="6"/>
        <v>0</v>
      </c>
      <c r="K74" s="122">
        <f t="shared" si="6"/>
        <v>6</v>
      </c>
      <c r="L74" s="123">
        <f t="shared" si="6"/>
        <v>11</v>
      </c>
      <c r="M74" s="124">
        <f t="shared" si="6"/>
        <v>0</v>
      </c>
      <c r="N74" s="124">
        <f t="shared" si="6"/>
        <v>0</v>
      </c>
      <c r="O74" s="125">
        <f t="shared" si="6"/>
        <v>11</v>
      </c>
      <c r="P74" s="126">
        <f t="shared" si="6"/>
        <v>0</v>
      </c>
      <c r="Q74" s="33">
        <f>L74/V5</f>
        <v>0.26190476190476192</v>
      </c>
      <c r="R74" s="33" t="e">
        <f>M74/W5</f>
        <v>#DIV/0!</v>
      </c>
      <c r="S74" s="33" t="e">
        <f>N74/X5</f>
        <v>#DIV/0!</v>
      </c>
      <c r="T74" s="33">
        <f>O74/Y5</f>
        <v>0.26190476190476192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topLeftCell="A58" zoomScaleNormal="100" workbookViewId="0">
      <selection activeCell="I56" sqref="I56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[1]БФУ!$E$7</f>
        <v>42</v>
      </c>
      <c r="W5" s="6">
        <f>[1]БФУ!$E$8</f>
        <v>0</v>
      </c>
      <c r="X5" s="6">
        <f>[1]БФУ!$E$9</f>
        <v>0</v>
      </c>
      <c r="Y5" s="6">
        <f>SUM(V5:X5)</f>
        <v>42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 t="e">
        <f>M7/W5</f>
        <v>#DIV/0!</v>
      </c>
      <c r="S7" s="33" t="e">
        <f>N7/X5</f>
        <v>#DIV/0!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/>
      <c r="E8" s="127"/>
      <c r="F8" s="127"/>
      <c r="G8" s="160">
        <f>D8+E8+F8</f>
        <v>0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 t="e">
        <f>M8/W5</f>
        <v>#DIV/0!</v>
      </c>
      <c r="S8" s="33" t="e">
        <f>N8/X5</f>
        <v>#DIV/0!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192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 t="e">
        <f>M9/W5</f>
        <v>#DIV/0!</v>
      </c>
      <c r="S9" s="33" t="e">
        <f>N9/X5</f>
        <v>#DIV/0!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193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 t="e">
        <f>M10/W5</f>
        <v>#DIV/0!</v>
      </c>
      <c r="S10" s="33" t="e">
        <f>N10/X5</f>
        <v>#DIV/0!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 t="e">
        <f>M11/W5</f>
        <v>#DIV/0!</v>
      </c>
      <c r="S11" s="33" t="e">
        <f>N11/X5</f>
        <v>#DIV/0!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 t="e">
        <f>M12/W5</f>
        <v>#DIV/0!</v>
      </c>
      <c r="S12" s="33" t="e">
        <f>N12/X5</f>
        <v>#DIV/0!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 t="e">
        <f>M13/W5</f>
        <v>#DIV/0!</v>
      </c>
      <c r="S13" s="33" t="e">
        <f>N13/X5</f>
        <v>#DIV/0!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 t="e">
        <f>M14/W5</f>
        <v>#DIV/0!</v>
      </c>
      <c r="S14" s="33" t="e">
        <f>N14/X5</f>
        <v>#DIV/0!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/>
      <c r="J15" s="131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 t="e">
        <f>M15/W5</f>
        <v>#DIV/0!</v>
      </c>
      <c r="S15" s="33" t="e">
        <f>N15/X5</f>
        <v>#DIV/0!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 t="e">
        <f>M16/W5</f>
        <v>#DIV/0!</v>
      </c>
      <c r="S16" s="33" t="e">
        <f>N16/X5</f>
        <v>#DIV/0!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/>
      <c r="G17" s="157">
        <f t="shared" si="4"/>
        <v>0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 t="e">
        <f>M17/W5</f>
        <v>#DIV/0!</v>
      </c>
      <c r="S17" s="33" t="e">
        <f>N17/X5</f>
        <v>#DIV/0!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 t="e">
        <f>M18/W5</f>
        <v>#DIV/0!</v>
      </c>
      <c r="S18" s="33" t="e">
        <f>N18/X5</f>
        <v>#DIV/0!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 t="e">
        <f>M19/W5</f>
        <v>#DIV/0!</v>
      </c>
      <c r="S19" s="33" t="e">
        <f>N19/X5</f>
        <v>#DIV/0!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 t="e">
        <f>M20/W5</f>
        <v>#DIV/0!</v>
      </c>
      <c r="S20" s="33" t="e">
        <f>N20/X5</f>
        <v>#DIV/0!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/>
      <c r="G21" s="157">
        <f t="shared" si="4"/>
        <v>0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 t="e">
        <f>M21/W5</f>
        <v>#DIV/0!</v>
      </c>
      <c r="S21" s="33" t="e">
        <f>N21/X5</f>
        <v>#DIV/0!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 t="e">
        <f>M22/W5</f>
        <v>#DIV/0!</v>
      </c>
      <c r="S22" s="33" t="e">
        <f>N22/X5</f>
        <v>#DIV/0!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 t="e">
        <f>M23/W5</f>
        <v>#DIV/0!</v>
      </c>
      <c r="S23" s="33" t="e">
        <f>N23/X5</f>
        <v>#DIV/0!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 t="e">
        <f>M24/W5</f>
        <v>#DIV/0!</v>
      </c>
      <c r="S24" s="33" t="e">
        <f>N24/X5</f>
        <v>#DIV/0!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 t="e">
        <f>M25/W5</f>
        <v>#DIV/0!</v>
      </c>
      <c r="S25" s="33" t="e">
        <f>N25/X5</f>
        <v>#DIV/0!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 t="e">
        <f>M26/W5</f>
        <v>#DIV/0!</v>
      </c>
      <c r="S26" s="33" t="e">
        <f>N26/X5</f>
        <v>#DIV/0!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 t="e">
        <f>M27/W5</f>
        <v>#DIV/0!</v>
      </c>
      <c r="S27" s="33" t="e">
        <f>N27/X5</f>
        <v>#DIV/0!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 t="e">
        <f>M28/W5</f>
        <v>#DIV/0!</v>
      </c>
      <c r="S28" s="33" t="e">
        <f>N28/X5</f>
        <v>#DIV/0!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 t="e">
        <f>M29/W5</f>
        <v>#DIV/0!</v>
      </c>
      <c r="S29" s="33" t="e">
        <f>N29/X5</f>
        <v>#DIV/0!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 t="e">
        <f>M30/W5</f>
        <v>#DIV/0!</v>
      </c>
      <c r="S30" s="33" t="e">
        <f>N30/X5</f>
        <v>#DIV/0!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 t="e">
        <f>M31/W5</f>
        <v>#DIV/0!</v>
      </c>
      <c r="S31" s="33" t="e">
        <f>N31/X5</f>
        <v>#DIV/0!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 t="e">
        <f>M32/W5</f>
        <v>#DIV/0!</v>
      </c>
      <c r="S32" s="33" t="e">
        <f>N32/X5</f>
        <v>#DIV/0!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/>
      <c r="G33" s="157">
        <f t="shared" si="4"/>
        <v>0</v>
      </c>
      <c r="H33" s="132"/>
      <c r="I33" s="131"/>
      <c r="J33" s="131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 t="e">
        <f>M33/W5</f>
        <v>#DIV/0!</v>
      </c>
      <c r="S33" s="33" t="e">
        <f>N33/X5</f>
        <v>#DIV/0!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 t="e">
        <f>M34/W5</f>
        <v>#DIV/0!</v>
      </c>
      <c r="S34" s="33" t="e">
        <f>N34/X5</f>
        <v>#DIV/0!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191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 t="e">
        <f>M35/W5</f>
        <v>#DIV/0!</v>
      </c>
      <c r="S35" s="33" t="e">
        <f>N35/X5</f>
        <v>#DIV/0!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189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 t="e">
        <f>M36/W5</f>
        <v>#DIV/0!</v>
      </c>
      <c r="S36" s="33" t="e">
        <f>N36/X5</f>
        <v>#DIV/0!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191" t="s">
        <v>84</v>
      </c>
      <c r="D37" s="150"/>
      <c r="E37" s="151"/>
      <c r="F37" s="151"/>
      <c r="G37" s="168">
        <f t="shared" si="4"/>
        <v>0</v>
      </c>
      <c r="H37" s="152"/>
      <c r="I37" s="151">
        <v>5</v>
      </c>
      <c r="J37" s="151"/>
      <c r="K37" s="156">
        <f t="shared" si="0"/>
        <v>5</v>
      </c>
      <c r="L37" s="171">
        <f t="shared" si="1"/>
        <v>0</v>
      </c>
      <c r="M37" s="172">
        <f t="shared" si="1"/>
        <v>5</v>
      </c>
      <c r="N37" s="172">
        <f t="shared" si="1"/>
        <v>0</v>
      </c>
      <c r="O37" s="173">
        <f t="shared" si="2"/>
        <v>5</v>
      </c>
      <c r="P37" s="154"/>
      <c r="Q37" s="33">
        <f>L37/V5</f>
        <v>0</v>
      </c>
      <c r="R37" s="33" t="e">
        <f>M37/W5</f>
        <v>#DIV/0!</v>
      </c>
      <c r="S37" s="33" t="e">
        <f>N37/X5</f>
        <v>#DIV/0!</v>
      </c>
      <c r="T37" s="33">
        <f>O37/Y5</f>
        <v>0.11904761904761904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190" t="s">
        <v>87</v>
      </c>
      <c r="D38" s="130"/>
      <c r="E38" s="131"/>
      <c r="F38" s="131"/>
      <c r="G38" s="157">
        <f t="shared" si="4"/>
        <v>0</v>
      </c>
      <c r="H38" s="132"/>
      <c r="I38" s="131">
        <v>1</v>
      </c>
      <c r="J38" s="131"/>
      <c r="K38" s="159">
        <f t="shared" si="0"/>
        <v>1</v>
      </c>
      <c r="L38" s="169">
        <f t="shared" si="1"/>
        <v>0</v>
      </c>
      <c r="M38" s="158">
        <f t="shared" si="1"/>
        <v>1</v>
      </c>
      <c r="N38" s="158">
        <f t="shared" si="1"/>
        <v>0</v>
      </c>
      <c r="O38" s="157">
        <f t="shared" si="2"/>
        <v>1</v>
      </c>
      <c r="P38" s="181"/>
      <c r="Q38" s="33">
        <f>L38/V5</f>
        <v>0</v>
      </c>
      <c r="R38" s="33" t="e">
        <f>M38/W5</f>
        <v>#DIV/0!</v>
      </c>
      <c r="S38" s="33" t="e">
        <f>N38/X5</f>
        <v>#DIV/0!</v>
      </c>
      <c r="T38" s="33">
        <f>O38/Y5</f>
        <v>2.3809523809523808E-2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190" t="s">
        <v>90</v>
      </c>
      <c r="D39" s="130"/>
      <c r="E39" s="131"/>
      <c r="F39" s="131"/>
      <c r="G39" s="157">
        <f t="shared" si="4"/>
        <v>0</v>
      </c>
      <c r="H39" s="132"/>
      <c r="I39" s="131">
        <v>1</v>
      </c>
      <c r="J39" s="131"/>
      <c r="K39" s="159">
        <f t="shared" si="0"/>
        <v>1</v>
      </c>
      <c r="L39" s="169">
        <f t="shared" si="1"/>
        <v>0</v>
      </c>
      <c r="M39" s="158">
        <f t="shared" si="1"/>
        <v>1</v>
      </c>
      <c r="N39" s="158">
        <f t="shared" si="1"/>
        <v>0</v>
      </c>
      <c r="O39" s="157">
        <f t="shared" si="2"/>
        <v>1</v>
      </c>
      <c r="P39" s="181"/>
      <c r="Q39" s="33">
        <f>L39/V5</f>
        <v>0</v>
      </c>
      <c r="R39" s="33" t="e">
        <f>M39/W5</f>
        <v>#DIV/0!</v>
      </c>
      <c r="S39" s="33" t="e">
        <f>N39/X5</f>
        <v>#DIV/0!</v>
      </c>
      <c r="T39" s="33">
        <f>O39/Y5</f>
        <v>2.3809523809523808E-2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189" t="s">
        <v>93</v>
      </c>
      <c r="D40" s="128"/>
      <c r="E40" s="127"/>
      <c r="F40" s="127"/>
      <c r="G40" s="160">
        <f t="shared" si="4"/>
        <v>0</v>
      </c>
      <c r="H40" s="129"/>
      <c r="I40" s="127"/>
      <c r="J40" s="127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80"/>
      <c r="Q40" s="33">
        <f>L40/V5</f>
        <v>0</v>
      </c>
      <c r="R40" s="33" t="e">
        <f>M40/W5</f>
        <v>#DIV/0!</v>
      </c>
      <c r="S40" s="33" t="e">
        <f>N40/X5</f>
        <v>#DIV/0!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191" t="s">
        <v>96</v>
      </c>
      <c r="D41" s="150"/>
      <c r="E41" s="151"/>
      <c r="F41" s="151"/>
      <c r="G41" s="168">
        <f t="shared" si="4"/>
        <v>0</v>
      </c>
      <c r="H41" s="152"/>
      <c r="I41" s="151"/>
      <c r="J41" s="151"/>
      <c r="K41" s="156">
        <f t="shared" si="0"/>
        <v>0</v>
      </c>
      <c r="L41" s="171">
        <f t="shared" si="1"/>
        <v>0</v>
      </c>
      <c r="M41" s="172">
        <f t="shared" si="1"/>
        <v>0</v>
      </c>
      <c r="N41" s="172">
        <f t="shared" si="1"/>
        <v>0</v>
      </c>
      <c r="O41" s="173">
        <f t="shared" si="2"/>
        <v>0</v>
      </c>
      <c r="P41" s="154"/>
      <c r="Q41" s="33">
        <f>L41/V5</f>
        <v>0</v>
      </c>
      <c r="R41" s="33" t="e">
        <f>M41/W5</f>
        <v>#DIV/0!</v>
      </c>
      <c r="S41" s="33" t="e">
        <f>N41/X5</f>
        <v>#DIV/0!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189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 t="e">
        <f>M42/W5</f>
        <v>#DIV/0!</v>
      </c>
      <c r="S42" s="33" t="e">
        <f>N42/X5</f>
        <v>#DIV/0!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191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 t="e">
        <f>M43/W5</f>
        <v>#DIV/0!</v>
      </c>
      <c r="S43" s="33" t="e">
        <f>N43/X5</f>
        <v>#DIV/0!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193" t="s">
        <v>105</v>
      </c>
      <c r="D44" s="130"/>
      <c r="E44" s="131"/>
      <c r="F44" s="131"/>
      <c r="G44" s="157">
        <f t="shared" si="4"/>
        <v>0</v>
      </c>
      <c r="H44" s="132"/>
      <c r="I44" s="131"/>
      <c r="J44" s="131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 t="e">
        <f>M44/W5</f>
        <v>#DIV/0!</v>
      </c>
      <c r="S44" s="33" t="e">
        <f>N44/X5</f>
        <v>#DIV/0!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190" t="s">
        <v>108</v>
      </c>
      <c r="D45" s="130"/>
      <c r="E45" s="131"/>
      <c r="F45" s="131"/>
      <c r="G45" s="157">
        <f t="shared" si="4"/>
        <v>0</v>
      </c>
      <c r="H45" s="132"/>
      <c r="I45" s="131"/>
      <c r="J45" s="131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 t="e">
        <f>M45/W5</f>
        <v>#DIV/0!</v>
      </c>
      <c r="S45" s="33" t="e">
        <f>N45/X5</f>
        <v>#DIV/0!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 t="e">
        <f>M46/W5</f>
        <v>#DIV/0!</v>
      </c>
      <c r="S46" s="33" t="e">
        <f>N46/X5</f>
        <v>#DIV/0!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192" t="s">
        <v>114</v>
      </c>
      <c r="D47" s="150"/>
      <c r="E47" s="151"/>
      <c r="F47" s="151">
        <v>1</v>
      </c>
      <c r="G47" s="168">
        <f t="shared" si="4"/>
        <v>1</v>
      </c>
      <c r="H47" s="152"/>
      <c r="I47" s="151"/>
      <c r="J47" s="151">
        <v>3</v>
      </c>
      <c r="K47" s="156">
        <f t="shared" si="0"/>
        <v>3</v>
      </c>
      <c r="L47" s="171">
        <f t="shared" si="1"/>
        <v>0</v>
      </c>
      <c r="M47" s="172">
        <f t="shared" si="1"/>
        <v>0</v>
      </c>
      <c r="N47" s="172">
        <f t="shared" si="1"/>
        <v>4</v>
      </c>
      <c r="O47" s="173">
        <f t="shared" si="2"/>
        <v>4</v>
      </c>
      <c r="P47" s="154"/>
      <c r="Q47" s="33">
        <f>L47/V5</f>
        <v>0</v>
      </c>
      <c r="R47" s="33" t="e">
        <f>M47/W5</f>
        <v>#DIV/0!</v>
      </c>
      <c r="S47" s="33" t="e">
        <f>N47/X5</f>
        <v>#DIV/0!</v>
      </c>
      <c r="T47" s="33">
        <f>O47/Y5</f>
        <v>9.5238095238095233E-2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193" t="s">
        <v>117</v>
      </c>
      <c r="D48" s="130"/>
      <c r="E48" s="131"/>
      <c r="F48" s="131">
        <v>1</v>
      </c>
      <c r="G48" s="157">
        <f t="shared" si="4"/>
        <v>1</v>
      </c>
      <c r="H48" s="132"/>
      <c r="I48" s="131"/>
      <c r="J48" s="131">
        <v>2</v>
      </c>
      <c r="K48" s="159">
        <f t="shared" si="0"/>
        <v>2</v>
      </c>
      <c r="L48" s="169">
        <f t="shared" si="1"/>
        <v>0</v>
      </c>
      <c r="M48" s="158">
        <f t="shared" si="1"/>
        <v>0</v>
      </c>
      <c r="N48" s="158">
        <f t="shared" si="1"/>
        <v>3</v>
      </c>
      <c r="O48" s="157">
        <f t="shared" si="2"/>
        <v>3</v>
      </c>
      <c r="P48" s="181"/>
      <c r="Q48" s="33">
        <f>L48/V5</f>
        <v>0</v>
      </c>
      <c r="R48" s="33" t="e">
        <f>M48/W5</f>
        <v>#DIV/0!</v>
      </c>
      <c r="S48" s="33" t="e">
        <f>N48/X5</f>
        <v>#DIV/0!</v>
      </c>
      <c r="T48" s="33">
        <f>O48/Y5</f>
        <v>7.1428571428571425E-2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190" t="s">
        <v>120</v>
      </c>
      <c r="D49" s="130"/>
      <c r="E49" s="131"/>
      <c r="F49" s="131"/>
      <c r="G49" s="157">
        <f t="shared" si="4"/>
        <v>0</v>
      </c>
      <c r="H49" s="132"/>
      <c r="I49" s="131"/>
      <c r="J49" s="131">
        <v>1</v>
      </c>
      <c r="K49" s="159">
        <f t="shared" si="0"/>
        <v>1</v>
      </c>
      <c r="L49" s="169">
        <f t="shared" si="1"/>
        <v>0</v>
      </c>
      <c r="M49" s="158">
        <f t="shared" si="1"/>
        <v>0</v>
      </c>
      <c r="N49" s="158">
        <f t="shared" si="1"/>
        <v>1</v>
      </c>
      <c r="O49" s="157">
        <f t="shared" si="2"/>
        <v>1</v>
      </c>
      <c r="P49" s="181"/>
      <c r="Q49" s="33">
        <f>L49/V5</f>
        <v>0</v>
      </c>
      <c r="R49" s="33" t="e">
        <f>M49/W5</f>
        <v>#DIV/0!</v>
      </c>
      <c r="S49" s="33" t="e">
        <f>N49/X5</f>
        <v>#DIV/0!</v>
      </c>
      <c r="T49" s="33">
        <f>O49/Y5</f>
        <v>2.3809523809523808E-2</v>
      </c>
      <c r="U49" s="34">
        <f t="shared" si="3"/>
        <v>0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190" t="s">
        <v>123</v>
      </c>
      <c r="D50" s="130"/>
      <c r="E50" s="131"/>
      <c r="F50" s="131"/>
      <c r="G50" s="157">
        <f t="shared" si="4"/>
        <v>0</v>
      </c>
      <c r="H50" s="132"/>
      <c r="I50" s="131"/>
      <c r="J50" s="131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 t="e">
        <f>M50/W5</f>
        <v>#DIV/0!</v>
      </c>
      <c r="S50" s="33" t="e">
        <f>N50/X5</f>
        <v>#DIV/0!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190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 t="e">
        <f>M51/W5</f>
        <v>#DIV/0!</v>
      </c>
      <c r="S51" s="33" t="e">
        <f>N51/X5</f>
        <v>#DIV/0!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190" t="s">
        <v>129</v>
      </c>
      <c r="D52" s="130"/>
      <c r="E52" s="131"/>
      <c r="F52" s="131"/>
      <c r="G52" s="157">
        <f t="shared" si="4"/>
        <v>0</v>
      </c>
      <c r="H52" s="132"/>
      <c r="I52" s="131"/>
      <c r="J52" s="131">
        <v>1</v>
      </c>
      <c r="K52" s="159">
        <f t="shared" si="0"/>
        <v>1</v>
      </c>
      <c r="L52" s="169">
        <f t="shared" si="1"/>
        <v>0</v>
      </c>
      <c r="M52" s="158">
        <f t="shared" si="1"/>
        <v>0</v>
      </c>
      <c r="N52" s="158">
        <f t="shared" si="1"/>
        <v>1</v>
      </c>
      <c r="O52" s="157">
        <f t="shared" si="2"/>
        <v>1</v>
      </c>
      <c r="P52" s="181"/>
      <c r="Q52" s="33">
        <f>L52/V5</f>
        <v>0</v>
      </c>
      <c r="R52" s="33" t="e">
        <f>M52/W5</f>
        <v>#DIV/0!</v>
      </c>
      <c r="S52" s="33" t="e">
        <f>N52/X5</f>
        <v>#DIV/0!</v>
      </c>
      <c r="T52" s="33">
        <f>O52/Y5</f>
        <v>2.3809523809523808E-2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190" t="s">
        <v>132</v>
      </c>
      <c r="D53" s="130"/>
      <c r="E53" s="131"/>
      <c r="F53" s="131"/>
      <c r="G53" s="157">
        <f t="shared" si="4"/>
        <v>0</v>
      </c>
      <c r="H53" s="132"/>
      <c r="I53" s="131"/>
      <c r="J53" s="131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 t="e">
        <f>M53/W5</f>
        <v>#DIV/0!</v>
      </c>
      <c r="S53" s="33" t="e">
        <f>N53/X5</f>
        <v>#DIV/0!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190" t="s">
        <v>135</v>
      </c>
      <c r="D54" s="130"/>
      <c r="E54" s="131"/>
      <c r="F54" s="131"/>
      <c r="G54" s="157">
        <f t="shared" si="4"/>
        <v>0</v>
      </c>
      <c r="H54" s="132"/>
      <c r="I54" s="131"/>
      <c r="J54" s="131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 t="e">
        <f>M54/W5</f>
        <v>#DIV/0!</v>
      </c>
      <c r="S54" s="33" t="e">
        <f>N54/X5</f>
        <v>#DIV/0!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190" t="s">
        <v>138</v>
      </c>
      <c r="D55" s="130"/>
      <c r="E55" s="131"/>
      <c r="F55" s="131"/>
      <c r="G55" s="157">
        <f t="shared" si="4"/>
        <v>0</v>
      </c>
      <c r="H55" s="132"/>
      <c r="I55" s="131"/>
      <c r="J55" s="131"/>
      <c r="K55" s="159">
        <f t="shared" si="0"/>
        <v>0</v>
      </c>
      <c r="L55" s="169">
        <f t="shared" si="1"/>
        <v>0</v>
      </c>
      <c r="M55" s="158">
        <f t="shared" si="1"/>
        <v>0</v>
      </c>
      <c r="N55" s="158">
        <f t="shared" si="1"/>
        <v>0</v>
      </c>
      <c r="O55" s="157">
        <f t="shared" si="2"/>
        <v>0</v>
      </c>
      <c r="P55" s="181"/>
      <c r="Q55" s="33">
        <f>L55/V5</f>
        <v>0</v>
      </c>
      <c r="R55" s="33" t="e">
        <f>M55/W5</f>
        <v>#DIV/0!</v>
      </c>
      <c r="S55" s="33" t="e">
        <f>N55/X5</f>
        <v>#DIV/0!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193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 t="e">
        <f>M56/W5</f>
        <v>#DIV/0!</v>
      </c>
      <c r="S56" s="33" t="e">
        <f>N56/X5</f>
        <v>#DIV/0!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193" t="s">
        <v>144</v>
      </c>
      <c r="D57" s="130"/>
      <c r="E57" s="131"/>
      <c r="F57" s="131"/>
      <c r="G57" s="157">
        <f t="shared" si="4"/>
        <v>0</v>
      </c>
      <c r="H57" s="132"/>
      <c r="I57" s="131"/>
      <c r="J57" s="131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 t="e">
        <f>M57/W5</f>
        <v>#DIV/0!</v>
      </c>
      <c r="S57" s="33" t="e">
        <f>N57/X5</f>
        <v>#DIV/0!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193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 t="e">
        <f>M58/W5</f>
        <v>#DIV/0!</v>
      </c>
      <c r="S58" s="33" t="e">
        <f>N58/X5</f>
        <v>#DIV/0!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 t="e">
        <f>M59/W5</f>
        <v>#DIV/0!</v>
      </c>
      <c r="S59" s="33" t="e">
        <f>N59/X5</f>
        <v>#DIV/0!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192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0</v>
      </c>
      <c r="O60" s="173">
        <f t="shared" si="2"/>
        <v>0</v>
      </c>
      <c r="P60" s="154"/>
      <c r="Q60" s="33">
        <f>L60/V5</f>
        <v>0</v>
      </c>
      <c r="R60" s="33" t="e">
        <f>M60/W5</f>
        <v>#DIV/0!</v>
      </c>
      <c r="S60" s="33" t="e">
        <f>N60/X5</f>
        <v>#DIV/0!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193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 t="e">
        <f>M61/W5</f>
        <v>#DIV/0!</v>
      </c>
      <c r="S61" s="33" t="e">
        <f>N61/X5</f>
        <v>#DIV/0!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193" t="s">
        <v>159</v>
      </c>
      <c r="D62" s="130"/>
      <c r="E62" s="131"/>
      <c r="F62" s="131"/>
      <c r="G62" s="157">
        <f t="shared" si="4"/>
        <v>0</v>
      </c>
      <c r="H62" s="132"/>
      <c r="I62" s="131"/>
      <c r="J62" s="131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 t="e">
        <f>M62/W5</f>
        <v>#DIV/0!</v>
      </c>
      <c r="S62" s="33" t="e">
        <f>N62/X5</f>
        <v>#DIV/0!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189" t="s">
        <v>162</v>
      </c>
      <c r="D63" s="128"/>
      <c r="E63" s="127"/>
      <c r="F63" s="127"/>
      <c r="G63" s="160">
        <f t="shared" si="4"/>
        <v>0</v>
      </c>
      <c r="H63" s="129"/>
      <c r="I63" s="127"/>
      <c r="J63" s="127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 t="e">
        <f>M63/W5</f>
        <v>#DIV/0!</v>
      </c>
      <c r="S63" s="33" t="e">
        <f>N63/X5</f>
        <v>#DIV/0!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192" t="s">
        <v>165</v>
      </c>
      <c r="D64" s="150"/>
      <c r="E64" s="151"/>
      <c r="F64" s="151"/>
      <c r="G64" s="168">
        <f t="shared" si="4"/>
        <v>0</v>
      </c>
      <c r="H64" s="152"/>
      <c r="I64" s="151"/>
      <c r="J64" s="151"/>
      <c r="K64" s="156">
        <f t="shared" si="0"/>
        <v>0</v>
      </c>
      <c r="L64" s="171">
        <f t="shared" si="1"/>
        <v>0</v>
      </c>
      <c r="M64" s="172">
        <f t="shared" si="1"/>
        <v>0</v>
      </c>
      <c r="N64" s="172">
        <f t="shared" si="1"/>
        <v>0</v>
      </c>
      <c r="O64" s="173">
        <f t="shared" si="2"/>
        <v>0</v>
      </c>
      <c r="P64" s="154"/>
      <c r="Q64" s="33">
        <f>L64/V5</f>
        <v>0</v>
      </c>
      <c r="R64" s="33" t="e">
        <f>M64/W5</f>
        <v>#DIV/0!</v>
      </c>
      <c r="S64" s="33" t="e">
        <f>N64/X5</f>
        <v>#DIV/0!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190" t="s">
        <v>168</v>
      </c>
      <c r="D65" s="130"/>
      <c r="E65" s="131"/>
      <c r="F65" s="131"/>
      <c r="G65" s="157">
        <f t="shared" si="4"/>
        <v>0</v>
      </c>
      <c r="H65" s="132"/>
      <c r="I65" s="131"/>
      <c r="J65" s="131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 t="e">
        <f>M65/W5</f>
        <v>#DIV/0!</v>
      </c>
      <c r="S65" s="33" t="e">
        <f>N65/X5</f>
        <v>#DIV/0!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190" t="s">
        <v>171</v>
      </c>
      <c r="D66" s="130"/>
      <c r="E66" s="131"/>
      <c r="F66" s="131"/>
      <c r="G66" s="157">
        <f t="shared" si="4"/>
        <v>0</v>
      </c>
      <c r="H66" s="132"/>
      <c r="I66" s="131"/>
      <c r="J66" s="131"/>
      <c r="K66" s="159">
        <f t="shared" si="0"/>
        <v>0</v>
      </c>
      <c r="L66" s="169">
        <f t="shared" si="1"/>
        <v>0</v>
      </c>
      <c r="M66" s="158">
        <f t="shared" si="1"/>
        <v>0</v>
      </c>
      <c r="N66" s="158">
        <f t="shared" si="1"/>
        <v>0</v>
      </c>
      <c r="O66" s="157">
        <f t="shared" si="2"/>
        <v>0</v>
      </c>
      <c r="P66" s="181"/>
      <c r="Q66" s="33">
        <f>L66/V5</f>
        <v>0</v>
      </c>
      <c r="R66" s="33" t="e">
        <f>M66/W5</f>
        <v>#DIV/0!</v>
      </c>
      <c r="S66" s="33" t="e">
        <f>N66/X5</f>
        <v>#DIV/0!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190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 t="e">
        <f>M67/W5</f>
        <v>#DIV/0!</v>
      </c>
      <c r="S67" s="33" t="e">
        <f>N67/X5</f>
        <v>#DIV/0!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190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 t="e">
        <f>M68/W5</f>
        <v>#DIV/0!</v>
      </c>
      <c r="S68" s="33" t="e">
        <f>N68/X5</f>
        <v>#DIV/0!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190" t="s">
        <v>180</v>
      </c>
      <c r="D69" s="150"/>
      <c r="E69" s="151"/>
      <c r="F69" s="151"/>
      <c r="G69" s="168">
        <f t="shared" si="4"/>
        <v>0</v>
      </c>
      <c r="H69" s="152"/>
      <c r="I69" s="151"/>
      <c r="J69" s="151">
        <v>1</v>
      </c>
      <c r="K69" s="156">
        <f t="shared" si="0"/>
        <v>1</v>
      </c>
      <c r="L69" s="166">
        <f t="shared" si="1"/>
        <v>0</v>
      </c>
      <c r="M69" s="167">
        <f t="shared" si="1"/>
        <v>0</v>
      </c>
      <c r="N69" s="167">
        <f t="shared" si="1"/>
        <v>1</v>
      </c>
      <c r="O69" s="168">
        <f t="shared" si="2"/>
        <v>1</v>
      </c>
      <c r="P69" s="183"/>
      <c r="Q69" s="33">
        <f>L69/V5</f>
        <v>0</v>
      </c>
      <c r="R69" s="33" t="e">
        <f>M69/W5</f>
        <v>#DIV/0!</v>
      </c>
      <c r="S69" s="33" t="e">
        <f>N69/X5</f>
        <v>#DIV/0!</v>
      </c>
      <c r="T69" s="33">
        <f>O69/Y5</f>
        <v>2.3809523809523808E-2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193" t="s">
        <v>183</v>
      </c>
      <c r="D70" s="130"/>
      <c r="E70" s="131"/>
      <c r="F70" s="131"/>
      <c r="G70" s="157">
        <f t="shared" si="4"/>
        <v>0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 t="e">
        <f>M70/W5</f>
        <v>#DIV/0!</v>
      </c>
      <c r="S70" s="33" t="e">
        <f>N70/X5</f>
        <v>#DIV/0!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193" t="s">
        <v>186</v>
      </c>
      <c r="D71" s="130"/>
      <c r="E71" s="131"/>
      <c r="F71" s="131"/>
      <c r="G71" s="157">
        <f t="shared" si="4"/>
        <v>0</v>
      </c>
      <c r="H71" s="132"/>
      <c r="I71" s="131"/>
      <c r="J71" s="131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 t="e">
        <f>M71/W5</f>
        <v>#DIV/0!</v>
      </c>
      <c r="S71" s="33" t="e">
        <f>N71/X5</f>
        <v>#DIV/0!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193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 t="e">
        <f>M72/W5</f>
        <v>#DIV/0!</v>
      </c>
      <c r="S72" s="33" t="e">
        <f>N72/X5</f>
        <v>#DIV/0!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115"/>
      <c r="I73" s="114"/>
      <c r="J73" s="114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 t="e">
        <f>M73/W5</f>
        <v>#DIV/0!</v>
      </c>
      <c r="S73" s="33" t="e">
        <f>N73/X5</f>
        <v>#DIV/0!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0</v>
      </c>
      <c r="E74" s="119">
        <f t="shared" si="6"/>
        <v>0</v>
      </c>
      <c r="F74" s="119">
        <f t="shared" si="6"/>
        <v>1</v>
      </c>
      <c r="G74" s="120">
        <f t="shared" si="6"/>
        <v>1</v>
      </c>
      <c r="H74" s="121">
        <f t="shared" si="6"/>
        <v>0</v>
      </c>
      <c r="I74" s="119">
        <f t="shared" si="6"/>
        <v>5</v>
      </c>
      <c r="J74" s="119">
        <f t="shared" si="6"/>
        <v>4</v>
      </c>
      <c r="K74" s="122">
        <f t="shared" si="6"/>
        <v>9</v>
      </c>
      <c r="L74" s="123">
        <f t="shared" si="6"/>
        <v>0</v>
      </c>
      <c r="M74" s="124">
        <f t="shared" si="6"/>
        <v>5</v>
      </c>
      <c r="N74" s="124">
        <f t="shared" si="6"/>
        <v>5</v>
      </c>
      <c r="O74" s="125">
        <f t="shared" si="6"/>
        <v>10</v>
      </c>
      <c r="P74" s="126">
        <f t="shared" si="6"/>
        <v>0</v>
      </c>
      <c r="Q74" s="33">
        <f>L74/V5</f>
        <v>0</v>
      </c>
      <c r="R74" s="33" t="e">
        <f>M74/W5</f>
        <v>#DIV/0!</v>
      </c>
      <c r="S74" s="33" t="e">
        <f>N74/X5</f>
        <v>#DIV/0!</v>
      </c>
      <c r="T74" s="33">
        <f>O74/Y5</f>
        <v>0.23809523809523808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C17:C18"/>
    <mergeCell ref="N4:N5"/>
    <mergeCell ref="O4:O5"/>
    <mergeCell ref="P4:P5"/>
    <mergeCell ref="Q4:Q5"/>
    <mergeCell ref="C11:C12"/>
    <mergeCell ref="C13:C14"/>
    <mergeCell ref="C15:C16"/>
    <mergeCell ref="C31:C32"/>
    <mergeCell ref="C33:C34"/>
    <mergeCell ref="C19:C20"/>
    <mergeCell ref="C21:C22"/>
    <mergeCell ref="C23:C24"/>
    <mergeCell ref="C25:C26"/>
    <mergeCell ref="C27:C28"/>
    <mergeCell ref="C29:C30"/>
  </mergeCells>
  <dataValidations count="1">
    <dataValidation type="whole" operator="greaterThanOrEqual" allowBlank="1" showInputMessage="1" showErrorMessage="1" errorTitle="Внимание !" error="Должно быть целое число !" sqref="P7:P73 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Y153"/>
  <sheetViews>
    <sheetView topLeftCell="A61" zoomScale="78" zoomScaleNormal="78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[1]ЦГКБ!$E$7</f>
        <v>2413</v>
      </c>
      <c r="W5" s="6">
        <f>[1]ЦГКБ!$E$8</f>
        <v>1666</v>
      </c>
      <c r="X5" s="6">
        <f>[1]ЦГКБ!$E$9</f>
        <v>1867</v>
      </c>
      <c r="Y5" s="6">
        <f>SUM(V5:X5)</f>
        <v>5946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>
        <v>0</v>
      </c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>
        <v>0</v>
      </c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>
        <v>1</v>
      </c>
      <c r="I9" s="151"/>
      <c r="J9" s="151">
        <v>1</v>
      </c>
      <c r="K9" s="156">
        <f t="shared" si="0"/>
        <v>2</v>
      </c>
      <c r="L9" s="166">
        <f t="shared" si="1"/>
        <v>1</v>
      </c>
      <c r="M9" s="167">
        <f t="shared" si="1"/>
        <v>0</v>
      </c>
      <c r="N9" s="167">
        <f t="shared" si="1"/>
        <v>1</v>
      </c>
      <c r="O9" s="168">
        <f t="shared" si="2"/>
        <v>2</v>
      </c>
      <c r="P9" s="180">
        <v>0</v>
      </c>
      <c r="Q9" s="33">
        <f>L9/V5</f>
        <v>4.1442188147534188E-4</v>
      </c>
      <c r="R9" s="33">
        <f>M9/W5</f>
        <v>0</v>
      </c>
      <c r="S9" s="33">
        <f>N9/X5</f>
        <v>5.3561863952865559E-4</v>
      </c>
      <c r="T9" s="33">
        <f>O9/Y5</f>
        <v>3.3636057854019509E-4</v>
      </c>
      <c r="U9" s="34">
        <f t="shared" si="3"/>
        <v>0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>
        <v>1</v>
      </c>
      <c r="K10" s="159">
        <f t="shared" si="0"/>
        <v>1</v>
      </c>
      <c r="L10" s="169">
        <f t="shared" si="1"/>
        <v>0</v>
      </c>
      <c r="M10" s="158">
        <f t="shared" si="1"/>
        <v>0</v>
      </c>
      <c r="N10" s="158">
        <f t="shared" si="1"/>
        <v>1</v>
      </c>
      <c r="O10" s="157">
        <f t="shared" si="2"/>
        <v>1</v>
      </c>
      <c r="P10" s="180">
        <v>0</v>
      </c>
      <c r="Q10" s="33">
        <f>L10/V5</f>
        <v>0</v>
      </c>
      <c r="R10" s="33">
        <f>M10/W5</f>
        <v>0</v>
      </c>
      <c r="S10" s="33">
        <f>N10/X5</f>
        <v>5.3561863952865559E-4</v>
      </c>
      <c r="T10" s="33">
        <f>O10/Y5</f>
        <v>1.6818028927009755E-4</v>
      </c>
      <c r="U10" s="34">
        <f t="shared" si="3"/>
        <v>0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>
        <v>0</v>
      </c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>
        <v>0</v>
      </c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>
        <v>0</v>
      </c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>
        <v>1</v>
      </c>
      <c r="K23" s="159">
        <f t="shared" si="0"/>
        <v>1</v>
      </c>
      <c r="L23" s="169">
        <f t="shared" si="1"/>
        <v>0</v>
      </c>
      <c r="M23" s="158">
        <f t="shared" si="1"/>
        <v>0</v>
      </c>
      <c r="N23" s="158">
        <f t="shared" si="1"/>
        <v>1</v>
      </c>
      <c r="O23" s="157">
        <f t="shared" si="2"/>
        <v>1</v>
      </c>
      <c r="P23" s="181">
        <v>0</v>
      </c>
      <c r="Q23" s="33">
        <f>L23/V5</f>
        <v>0</v>
      </c>
      <c r="R23" s="33">
        <f>M23/W5</f>
        <v>0</v>
      </c>
      <c r="S23" s="33">
        <f>N23/X5</f>
        <v>5.3561863952865559E-4</v>
      </c>
      <c r="T23" s="33">
        <f>O23/Y5</f>
        <v>1.6818028927009755E-4</v>
      </c>
      <c r="U23" s="34">
        <f t="shared" si="3"/>
        <v>0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>
        <v>0</v>
      </c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>
        <v>0</v>
      </c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>
        <v>0</v>
      </c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>
        <v>0</v>
      </c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>
        <v>0</v>
      </c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>
        <v>0</v>
      </c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>
        <v>0</v>
      </c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>
        <v>1</v>
      </c>
      <c r="I35" s="151">
        <v>2</v>
      </c>
      <c r="J35" s="151"/>
      <c r="K35" s="156">
        <f t="shared" si="0"/>
        <v>3</v>
      </c>
      <c r="L35" s="171">
        <f t="shared" si="1"/>
        <v>1</v>
      </c>
      <c r="M35" s="172">
        <f t="shared" si="1"/>
        <v>2</v>
      </c>
      <c r="N35" s="172">
        <f t="shared" si="1"/>
        <v>0</v>
      </c>
      <c r="O35" s="173">
        <f t="shared" si="2"/>
        <v>3</v>
      </c>
      <c r="P35" s="180">
        <v>0</v>
      </c>
      <c r="Q35" s="33">
        <f>L35/V5</f>
        <v>4.1442188147534188E-4</v>
      </c>
      <c r="R35" s="33">
        <f>M35/W5</f>
        <v>1.2004801920768306E-3</v>
      </c>
      <c r="S35" s="33">
        <f>N35/X5</f>
        <v>0</v>
      </c>
      <c r="T35" s="33">
        <f>O35/Y5</f>
        <v>5.0454086781029264E-4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>
        <v>1</v>
      </c>
      <c r="I36" s="175">
        <v>2</v>
      </c>
      <c r="J36" s="175"/>
      <c r="K36" s="163">
        <f t="shared" si="0"/>
        <v>3</v>
      </c>
      <c r="L36" s="161">
        <f t="shared" si="1"/>
        <v>1</v>
      </c>
      <c r="M36" s="162">
        <f t="shared" si="1"/>
        <v>2</v>
      </c>
      <c r="N36" s="162">
        <f t="shared" si="1"/>
        <v>0</v>
      </c>
      <c r="O36" s="160">
        <f t="shared" si="2"/>
        <v>3</v>
      </c>
      <c r="P36" s="180">
        <v>0</v>
      </c>
      <c r="Q36" s="33">
        <f>L36/V5</f>
        <v>4.1442188147534188E-4</v>
      </c>
      <c r="R36" s="33">
        <f>M36/W5</f>
        <v>1.2004801920768306E-3</v>
      </c>
      <c r="S36" s="33">
        <f>N36/X5</f>
        <v>0</v>
      </c>
      <c r="T36" s="33">
        <f>O36/Y5</f>
        <v>5.0454086781029264E-4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4</v>
      </c>
      <c r="E37" s="151">
        <v>4</v>
      </c>
      <c r="F37" s="151">
        <v>1</v>
      </c>
      <c r="G37" s="168">
        <f t="shared" si="4"/>
        <v>9</v>
      </c>
      <c r="H37" s="152">
        <v>4</v>
      </c>
      <c r="I37" s="151">
        <v>6</v>
      </c>
      <c r="J37" s="151">
        <v>3</v>
      </c>
      <c r="K37" s="156">
        <f t="shared" si="0"/>
        <v>13</v>
      </c>
      <c r="L37" s="171">
        <f t="shared" si="1"/>
        <v>8</v>
      </c>
      <c r="M37" s="172">
        <f t="shared" si="1"/>
        <v>10</v>
      </c>
      <c r="N37" s="172">
        <f t="shared" si="1"/>
        <v>4</v>
      </c>
      <c r="O37" s="173">
        <f t="shared" si="2"/>
        <v>22</v>
      </c>
      <c r="P37" s="180">
        <v>0</v>
      </c>
      <c r="Q37" s="33">
        <f>L37/V5</f>
        <v>3.315375051802735E-3</v>
      </c>
      <c r="R37" s="33">
        <f>M37/W5</f>
        <v>6.0024009603841539E-3</v>
      </c>
      <c r="S37" s="33">
        <f>N37/X5</f>
        <v>2.1424745581146223E-3</v>
      </c>
      <c r="T37" s="33">
        <f>O37/Y5</f>
        <v>3.6999663639421458E-3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>
        <v>2</v>
      </c>
      <c r="F38" s="178">
        <v>1</v>
      </c>
      <c r="G38" s="157">
        <f t="shared" si="4"/>
        <v>3</v>
      </c>
      <c r="H38" s="179"/>
      <c r="I38" s="178">
        <v>1</v>
      </c>
      <c r="J38" s="178">
        <v>2</v>
      </c>
      <c r="K38" s="159">
        <f t="shared" si="0"/>
        <v>3</v>
      </c>
      <c r="L38" s="169">
        <f t="shared" si="1"/>
        <v>0</v>
      </c>
      <c r="M38" s="158">
        <f t="shared" si="1"/>
        <v>3</v>
      </c>
      <c r="N38" s="158">
        <f t="shared" si="1"/>
        <v>3</v>
      </c>
      <c r="O38" s="157">
        <f t="shared" si="2"/>
        <v>6</v>
      </c>
      <c r="P38" s="181"/>
      <c r="Q38" s="33">
        <f>L38/V5</f>
        <v>0</v>
      </c>
      <c r="R38" s="33">
        <f>M38/W5</f>
        <v>1.8007202881152461E-3</v>
      </c>
      <c r="S38" s="33">
        <f>N38/X5</f>
        <v>1.6068559185859668E-3</v>
      </c>
      <c r="T38" s="33">
        <f>O38/Y5</f>
        <v>1.0090817356205853E-3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1</v>
      </c>
      <c r="E39" s="178"/>
      <c r="F39" s="178"/>
      <c r="G39" s="157">
        <f t="shared" si="4"/>
        <v>1</v>
      </c>
      <c r="H39" s="179">
        <v>1</v>
      </c>
      <c r="I39" s="178">
        <v>1</v>
      </c>
      <c r="J39" s="178"/>
      <c r="K39" s="159">
        <f t="shared" si="0"/>
        <v>2</v>
      </c>
      <c r="L39" s="169">
        <f t="shared" si="1"/>
        <v>2</v>
      </c>
      <c r="M39" s="158">
        <f t="shared" si="1"/>
        <v>1</v>
      </c>
      <c r="N39" s="158">
        <f t="shared" si="1"/>
        <v>0</v>
      </c>
      <c r="O39" s="157">
        <f t="shared" si="2"/>
        <v>3</v>
      </c>
      <c r="P39" s="181">
        <v>0</v>
      </c>
      <c r="Q39" s="33">
        <f>L39/V5</f>
        <v>8.2884376295068376E-4</v>
      </c>
      <c r="R39" s="33">
        <f>M39/W5</f>
        <v>6.0024009603841532E-4</v>
      </c>
      <c r="S39" s="33">
        <f>N39/X5</f>
        <v>0</v>
      </c>
      <c r="T39" s="33">
        <f>O39/Y5</f>
        <v>5.0454086781029264E-4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2</v>
      </c>
      <c r="E40" s="175">
        <v>1</v>
      </c>
      <c r="F40" s="175"/>
      <c r="G40" s="160">
        <f t="shared" si="4"/>
        <v>3</v>
      </c>
      <c r="H40" s="176">
        <v>1</v>
      </c>
      <c r="I40" s="175">
        <v>4</v>
      </c>
      <c r="J40" s="175">
        <v>3</v>
      </c>
      <c r="K40" s="163">
        <f t="shared" si="0"/>
        <v>8</v>
      </c>
      <c r="L40" s="161">
        <f t="shared" si="1"/>
        <v>3</v>
      </c>
      <c r="M40" s="162">
        <f t="shared" si="1"/>
        <v>5</v>
      </c>
      <c r="N40" s="162">
        <f t="shared" si="1"/>
        <v>3</v>
      </c>
      <c r="O40" s="160">
        <f t="shared" si="2"/>
        <v>11</v>
      </c>
      <c r="P40" s="180">
        <v>0</v>
      </c>
      <c r="Q40" s="33">
        <f>L40/V5</f>
        <v>1.2432656444260257E-3</v>
      </c>
      <c r="R40" s="33">
        <f>M40/W5</f>
        <v>3.0012004801920769E-3</v>
      </c>
      <c r="S40" s="33">
        <f>N40/X5</f>
        <v>1.6068559185859668E-3</v>
      </c>
      <c r="T40" s="33">
        <f>O40/Y5</f>
        <v>1.8499831819710729E-3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2</v>
      </c>
      <c r="E41" s="151">
        <v>2</v>
      </c>
      <c r="F41" s="151"/>
      <c r="G41" s="168">
        <f t="shared" si="4"/>
        <v>4</v>
      </c>
      <c r="H41" s="152">
        <v>10</v>
      </c>
      <c r="I41" s="151">
        <v>1</v>
      </c>
      <c r="J41" s="151">
        <v>1</v>
      </c>
      <c r="K41" s="156">
        <f t="shared" si="0"/>
        <v>12</v>
      </c>
      <c r="L41" s="171">
        <f t="shared" si="1"/>
        <v>12</v>
      </c>
      <c r="M41" s="172">
        <f t="shared" si="1"/>
        <v>3</v>
      </c>
      <c r="N41" s="172">
        <f t="shared" si="1"/>
        <v>1</v>
      </c>
      <c r="O41" s="173">
        <f t="shared" si="2"/>
        <v>16</v>
      </c>
      <c r="P41" s="154">
        <v>1</v>
      </c>
      <c r="Q41" s="33">
        <f>L41/V5</f>
        <v>4.9730625777041028E-3</v>
      </c>
      <c r="R41" s="33">
        <f>M41/W5</f>
        <v>1.8007202881152461E-3</v>
      </c>
      <c r="S41" s="33">
        <f>N41/X5</f>
        <v>5.3561863952865559E-4</v>
      </c>
      <c r="T41" s="33">
        <f>O41/Y5</f>
        <v>2.6908846283215607E-3</v>
      </c>
      <c r="U41" s="34">
        <f t="shared" si="3"/>
        <v>6.25E-2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>
        <v>0</v>
      </c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>
        <v>1</v>
      </c>
      <c r="K43" s="156">
        <f t="shared" si="0"/>
        <v>1</v>
      </c>
      <c r="L43" s="171">
        <f t="shared" si="1"/>
        <v>0</v>
      </c>
      <c r="M43" s="172">
        <f t="shared" si="1"/>
        <v>0</v>
      </c>
      <c r="N43" s="172">
        <f t="shared" si="1"/>
        <v>1</v>
      </c>
      <c r="O43" s="173">
        <f t="shared" si="2"/>
        <v>1</v>
      </c>
      <c r="P43" s="154">
        <v>0</v>
      </c>
      <c r="Q43" s="33">
        <f>L43/V5</f>
        <v>0</v>
      </c>
      <c r="R43" s="33">
        <f>M43/W5</f>
        <v>0</v>
      </c>
      <c r="S43" s="33">
        <f>N43/X5</f>
        <v>5.3561863952865559E-4</v>
      </c>
      <c r="T43" s="33">
        <f>O43/Y5</f>
        <v>1.6818028927009755E-4</v>
      </c>
      <c r="U43" s="34">
        <f t="shared" si="3"/>
        <v>0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>
        <v>0</v>
      </c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>
        <v>1</v>
      </c>
      <c r="K45" s="159">
        <f t="shared" si="0"/>
        <v>1</v>
      </c>
      <c r="L45" s="169">
        <f t="shared" si="1"/>
        <v>0</v>
      </c>
      <c r="M45" s="158">
        <f t="shared" si="1"/>
        <v>0</v>
      </c>
      <c r="N45" s="158">
        <f t="shared" si="1"/>
        <v>1</v>
      </c>
      <c r="O45" s="157">
        <f t="shared" si="2"/>
        <v>1</v>
      </c>
      <c r="P45" s="181">
        <v>0</v>
      </c>
      <c r="Q45" s="33">
        <f>L45/V5</f>
        <v>0</v>
      </c>
      <c r="R45" s="33">
        <f>M45/W5</f>
        <v>0</v>
      </c>
      <c r="S45" s="33">
        <f>N45/X5</f>
        <v>5.3561863952865559E-4</v>
      </c>
      <c r="T45" s="33">
        <f>O45/Y5</f>
        <v>1.6818028927009755E-4</v>
      </c>
      <c r="U45" s="34">
        <f t="shared" si="3"/>
        <v>0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>
        <v>0</v>
      </c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6</v>
      </c>
      <c r="F47" s="151">
        <v>14</v>
      </c>
      <c r="G47" s="168">
        <f t="shared" si="4"/>
        <v>21</v>
      </c>
      <c r="H47" s="152">
        <v>1</v>
      </c>
      <c r="I47" s="151">
        <v>11</v>
      </c>
      <c r="J47" s="151">
        <v>85</v>
      </c>
      <c r="K47" s="156">
        <f t="shared" si="0"/>
        <v>97</v>
      </c>
      <c r="L47" s="171">
        <f t="shared" si="1"/>
        <v>2</v>
      </c>
      <c r="M47" s="172">
        <f t="shared" si="1"/>
        <v>17</v>
      </c>
      <c r="N47" s="172">
        <f t="shared" si="1"/>
        <v>99</v>
      </c>
      <c r="O47" s="173">
        <f t="shared" si="2"/>
        <v>118</v>
      </c>
      <c r="P47" s="154">
        <v>4</v>
      </c>
      <c r="Q47" s="33">
        <f>L47/V5</f>
        <v>8.2884376295068376E-4</v>
      </c>
      <c r="R47" s="33">
        <f>M47/W5</f>
        <v>1.020408163265306E-2</v>
      </c>
      <c r="S47" s="33">
        <f>N47/X5</f>
        <v>5.3026245313336905E-2</v>
      </c>
      <c r="T47" s="33">
        <f>O47/Y5</f>
        <v>1.9845274133871511E-2</v>
      </c>
      <c r="U47" s="34">
        <f t="shared" si="3"/>
        <v>3.3898305084745763E-2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>
        <v>4</v>
      </c>
      <c r="F48" s="178">
        <v>10</v>
      </c>
      <c r="G48" s="157">
        <f t="shared" si="4"/>
        <v>14</v>
      </c>
      <c r="H48" s="179"/>
      <c r="I48" s="178">
        <v>8</v>
      </c>
      <c r="J48" s="178">
        <v>48</v>
      </c>
      <c r="K48" s="159">
        <f t="shared" si="0"/>
        <v>56</v>
      </c>
      <c r="L48" s="169">
        <f t="shared" si="1"/>
        <v>0</v>
      </c>
      <c r="M48" s="158">
        <f t="shared" si="1"/>
        <v>12</v>
      </c>
      <c r="N48" s="158">
        <f t="shared" si="1"/>
        <v>58</v>
      </c>
      <c r="O48" s="157">
        <f t="shared" si="2"/>
        <v>70</v>
      </c>
      <c r="P48" s="181">
        <v>2</v>
      </c>
      <c r="Q48" s="33">
        <f>L48/V5</f>
        <v>0</v>
      </c>
      <c r="R48" s="33">
        <f>M48/W5</f>
        <v>7.2028811524609843E-3</v>
      </c>
      <c r="S48" s="33">
        <f>N48/X5</f>
        <v>3.1065881092662024E-2</v>
      </c>
      <c r="T48" s="33">
        <f>O48/Y5</f>
        <v>1.1772620248906828E-2</v>
      </c>
      <c r="U48" s="34">
        <f t="shared" si="3"/>
        <v>2.8571428571428571E-2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>
        <v>1</v>
      </c>
      <c r="F49" s="178">
        <v>2</v>
      </c>
      <c r="G49" s="157">
        <f t="shared" si="4"/>
        <v>3</v>
      </c>
      <c r="H49" s="179"/>
      <c r="I49" s="178"/>
      <c r="J49" s="178">
        <v>6</v>
      </c>
      <c r="K49" s="159">
        <f t="shared" si="0"/>
        <v>6</v>
      </c>
      <c r="L49" s="169">
        <f t="shared" si="1"/>
        <v>0</v>
      </c>
      <c r="M49" s="158">
        <f t="shared" si="1"/>
        <v>1</v>
      </c>
      <c r="N49" s="158">
        <f t="shared" si="1"/>
        <v>8</v>
      </c>
      <c r="O49" s="157">
        <f t="shared" si="2"/>
        <v>9</v>
      </c>
      <c r="P49" s="181">
        <v>1</v>
      </c>
      <c r="Q49" s="33">
        <f>L49/V5</f>
        <v>0</v>
      </c>
      <c r="R49" s="33">
        <f>M49/W5</f>
        <v>6.0024009603841532E-4</v>
      </c>
      <c r="S49" s="33">
        <f>N49/X5</f>
        <v>4.2849491162292447E-3</v>
      </c>
      <c r="T49" s="33">
        <f>O49/Y5</f>
        <v>1.5136226034308778E-3</v>
      </c>
      <c r="U49" s="34">
        <f t="shared" si="3"/>
        <v>0.1111111111111111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/>
      <c r="J50" s="178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>
        <v>0</v>
      </c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>
        <v>0</v>
      </c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1</v>
      </c>
      <c r="F52" s="178">
        <v>1</v>
      </c>
      <c r="G52" s="157">
        <f t="shared" si="4"/>
        <v>2</v>
      </c>
      <c r="H52" s="179"/>
      <c r="I52" s="178">
        <v>4</v>
      </c>
      <c r="J52" s="178">
        <v>6</v>
      </c>
      <c r="K52" s="159">
        <f t="shared" si="0"/>
        <v>10</v>
      </c>
      <c r="L52" s="169">
        <f t="shared" si="1"/>
        <v>0</v>
      </c>
      <c r="M52" s="158">
        <f t="shared" si="1"/>
        <v>5</v>
      </c>
      <c r="N52" s="158">
        <f t="shared" si="1"/>
        <v>7</v>
      </c>
      <c r="O52" s="157">
        <f t="shared" si="2"/>
        <v>12</v>
      </c>
      <c r="P52" s="181">
        <v>1</v>
      </c>
      <c r="Q52" s="33">
        <f>L52/V5</f>
        <v>0</v>
      </c>
      <c r="R52" s="33">
        <f>M52/W5</f>
        <v>3.0012004801920769E-3</v>
      </c>
      <c r="S52" s="33">
        <f>N52/X5</f>
        <v>3.7493304767005891E-3</v>
      </c>
      <c r="T52" s="33">
        <f>O52/Y5</f>
        <v>2.0181634712411706E-3</v>
      </c>
      <c r="U52" s="34">
        <f t="shared" si="3"/>
        <v>8.3333333333333329E-2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/>
      <c r="G53" s="157">
        <f t="shared" si="4"/>
        <v>0</v>
      </c>
      <c r="H53" s="179"/>
      <c r="I53" s="178"/>
      <c r="J53" s="178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>
        <v>1</v>
      </c>
      <c r="E54" s="178"/>
      <c r="F54" s="178"/>
      <c r="G54" s="157">
        <f t="shared" si="4"/>
        <v>1</v>
      </c>
      <c r="H54" s="179">
        <v>1</v>
      </c>
      <c r="I54" s="178"/>
      <c r="J54" s="178">
        <v>2</v>
      </c>
      <c r="K54" s="159">
        <f t="shared" si="0"/>
        <v>3</v>
      </c>
      <c r="L54" s="169">
        <f t="shared" si="1"/>
        <v>2</v>
      </c>
      <c r="M54" s="158">
        <f t="shared" si="1"/>
        <v>0</v>
      </c>
      <c r="N54" s="158">
        <f t="shared" si="1"/>
        <v>2</v>
      </c>
      <c r="O54" s="157">
        <f t="shared" si="2"/>
        <v>4</v>
      </c>
      <c r="P54" s="181">
        <v>0</v>
      </c>
      <c r="Q54" s="33">
        <f>L54/V5</f>
        <v>8.2884376295068376E-4</v>
      </c>
      <c r="R54" s="33">
        <f>M54/W5</f>
        <v>0</v>
      </c>
      <c r="S54" s="33">
        <f>N54/X5</f>
        <v>1.0712372790573112E-3</v>
      </c>
      <c r="T54" s="33">
        <f>O54/Y5</f>
        <v>6.7272115708039018E-4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>
        <v>3</v>
      </c>
      <c r="G55" s="157">
        <f t="shared" si="4"/>
        <v>3</v>
      </c>
      <c r="H55" s="179"/>
      <c r="I55" s="178">
        <v>1</v>
      </c>
      <c r="J55" s="178">
        <v>17</v>
      </c>
      <c r="K55" s="159">
        <f t="shared" si="0"/>
        <v>18</v>
      </c>
      <c r="L55" s="169">
        <f t="shared" si="1"/>
        <v>0</v>
      </c>
      <c r="M55" s="158">
        <f t="shared" si="1"/>
        <v>1</v>
      </c>
      <c r="N55" s="158">
        <f t="shared" si="1"/>
        <v>20</v>
      </c>
      <c r="O55" s="157">
        <f t="shared" si="2"/>
        <v>21</v>
      </c>
      <c r="P55" s="181"/>
      <c r="Q55" s="33">
        <f>L55/V5</f>
        <v>0</v>
      </c>
      <c r="R55" s="33">
        <f>M55/W5</f>
        <v>6.0024009603841532E-4</v>
      </c>
      <c r="S55" s="33">
        <f>N55/X5</f>
        <v>1.0712372790573112E-2</v>
      </c>
      <c r="T55" s="33">
        <f>O55/Y5</f>
        <v>3.5317860746720484E-3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>
        <v>0</v>
      </c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/>
      <c r="F57" s="178">
        <v>3</v>
      </c>
      <c r="G57" s="157">
        <f t="shared" si="4"/>
        <v>3</v>
      </c>
      <c r="H57" s="179"/>
      <c r="I57" s="178">
        <v>1</v>
      </c>
      <c r="J57" s="178">
        <v>17</v>
      </c>
      <c r="K57" s="159">
        <f t="shared" si="0"/>
        <v>18</v>
      </c>
      <c r="L57" s="169">
        <f t="shared" si="1"/>
        <v>0</v>
      </c>
      <c r="M57" s="158">
        <f t="shared" si="1"/>
        <v>1</v>
      </c>
      <c r="N57" s="158">
        <f t="shared" si="1"/>
        <v>20</v>
      </c>
      <c r="O57" s="157">
        <f t="shared" si="2"/>
        <v>21</v>
      </c>
      <c r="P57" s="181">
        <v>1</v>
      </c>
      <c r="Q57" s="33">
        <f>L57/V5</f>
        <v>0</v>
      </c>
      <c r="R57" s="33">
        <f>M57/W5</f>
        <v>6.0024009603841532E-4</v>
      </c>
      <c r="S57" s="33">
        <f>N57/X5</f>
        <v>1.0712372790573112E-2</v>
      </c>
      <c r="T57" s="33">
        <f>O57/Y5</f>
        <v>3.5317860746720484E-3</v>
      </c>
      <c r="U57" s="34">
        <f t="shared" si="3"/>
        <v>4.7619047619047616E-2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157">
        <f t="shared" si="4"/>
        <v>0</v>
      </c>
      <c r="H58" s="179"/>
      <c r="I58" s="178"/>
      <c r="J58" s="17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>
        <v>0</v>
      </c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>
        <v>1</v>
      </c>
      <c r="G60" s="168">
        <f t="shared" si="4"/>
        <v>1</v>
      </c>
      <c r="H60" s="152">
        <v>1</v>
      </c>
      <c r="I60" s="151">
        <v>1</v>
      </c>
      <c r="J60" s="151">
        <v>2</v>
      </c>
      <c r="K60" s="156">
        <f t="shared" si="0"/>
        <v>4</v>
      </c>
      <c r="L60" s="171">
        <f t="shared" si="1"/>
        <v>1</v>
      </c>
      <c r="M60" s="172">
        <f t="shared" si="1"/>
        <v>1</v>
      </c>
      <c r="N60" s="172">
        <f t="shared" si="1"/>
        <v>3</v>
      </c>
      <c r="O60" s="173">
        <f t="shared" si="2"/>
        <v>5</v>
      </c>
      <c r="P60" s="154">
        <v>2</v>
      </c>
      <c r="Q60" s="33">
        <f>L60/V5</f>
        <v>4.1442188147534188E-4</v>
      </c>
      <c r="R60" s="33">
        <f>M60/W5</f>
        <v>6.0024009603841532E-4</v>
      </c>
      <c r="S60" s="33">
        <f>N60/X5</f>
        <v>1.6068559185859668E-3</v>
      </c>
      <c r="T60" s="33">
        <f>O60/Y5</f>
        <v>8.4090144635048773E-4</v>
      </c>
      <c r="U60" s="34">
        <f t="shared" si="3"/>
        <v>0.4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>
        <v>0</v>
      </c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/>
      <c r="G62" s="157">
        <f t="shared" si="4"/>
        <v>0</v>
      </c>
      <c r="H62" s="179"/>
      <c r="I62" s="178">
        <v>1</v>
      </c>
      <c r="J62" s="178"/>
      <c r="K62" s="159">
        <f t="shared" si="0"/>
        <v>1</v>
      </c>
      <c r="L62" s="169">
        <f t="shared" si="1"/>
        <v>0</v>
      </c>
      <c r="M62" s="158">
        <f t="shared" si="1"/>
        <v>1</v>
      </c>
      <c r="N62" s="158">
        <f t="shared" si="1"/>
        <v>0</v>
      </c>
      <c r="O62" s="157">
        <f t="shared" si="2"/>
        <v>1</v>
      </c>
      <c r="P62" s="181"/>
      <c r="Q62" s="33">
        <f>L62/V5</f>
        <v>0</v>
      </c>
      <c r="R62" s="33">
        <f>M62/W5</f>
        <v>6.0024009603841532E-4</v>
      </c>
      <c r="S62" s="33">
        <f>N62/X5</f>
        <v>0</v>
      </c>
      <c r="T62" s="33">
        <f>O62/Y5</f>
        <v>1.6818028927009755E-4</v>
      </c>
      <c r="U62" s="34">
        <f t="shared" si="3"/>
        <v>0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/>
      <c r="F63" s="175">
        <v>1</v>
      </c>
      <c r="G63" s="160">
        <f t="shared" si="4"/>
        <v>1</v>
      </c>
      <c r="H63" s="176"/>
      <c r="I63" s="175"/>
      <c r="J63" s="175">
        <v>2</v>
      </c>
      <c r="K63" s="163">
        <f t="shared" si="0"/>
        <v>2</v>
      </c>
      <c r="L63" s="161">
        <f t="shared" si="1"/>
        <v>0</v>
      </c>
      <c r="M63" s="162">
        <f t="shared" si="1"/>
        <v>0</v>
      </c>
      <c r="N63" s="162">
        <f t="shared" si="1"/>
        <v>3</v>
      </c>
      <c r="O63" s="160">
        <f t="shared" si="2"/>
        <v>3</v>
      </c>
      <c r="P63" s="180">
        <v>2</v>
      </c>
      <c r="Q63" s="33">
        <f>L63/V5</f>
        <v>0</v>
      </c>
      <c r="R63" s="33">
        <f>M63/W5</f>
        <v>0</v>
      </c>
      <c r="S63" s="33">
        <f>N63/X5</f>
        <v>1.6068559185859668E-3</v>
      </c>
      <c r="T63" s="33">
        <f>O63/Y5</f>
        <v>5.0454086781029264E-4</v>
      </c>
      <c r="U63" s="34">
        <f t="shared" si="3"/>
        <v>0.66666666666666663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5</v>
      </c>
      <c r="E64" s="151">
        <v>2</v>
      </c>
      <c r="F64" s="151"/>
      <c r="G64" s="168">
        <f t="shared" si="4"/>
        <v>7</v>
      </c>
      <c r="H64" s="152">
        <v>19</v>
      </c>
      <c r="I64" s="151"/>
      <c r="J64" s="151">
        <v>2</v>
      </c>
      <c r="K64" s="156">
        <f t="shared" si="0"/>
        <v>21</v>
      </c>
      <c r="L64" s="171">
        <f t="shared" si="1"/>
        <v>24</v>
      </c>
      <c r="M64" s="172">
        <f t="shared" si="1"/>
        <v>2</v>
      </c>
      <c r="N64" s="172">
        <f t="shared" si="1"/>
        <v>2</v>
      </c>
      <c r="O64" s="173">
        <f t="shared" si="2"/>
        <v>28</v>
      </c>
      <c r="P64" s="154"/>
      <c r="Q64" s="33">
        <f>L64/V5</f>
        <v>9.9461251554082055E-3</v>
      </c>
      <c r="R64" s="33">
        <f>M64/W5</f>
        <v>1.2004801920768306E-3</v>
      </c>
      <c r="S64" s="33">
        <f>N64/X5</f>
        <v>1.0712372790573112E-3</v>
      </c>
      <c r="T64" s="33">
        <f>O64/Y5</f>
        <v>4.7090480995627309E-3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>
        <v>1</v>
      </c>
      <c r="E65" s="178">
        <v>1</v>
      </c>
      <c r="F65" s="178"/>
      <c r="G65" s="157">
        <f t="shared" si="4"/>
        <v>2</v>
      </c>
      <c r="H65" s="179"/>
      <c r="I65" s="178"/>
      <c r="J65" s="178"/>
      <c r="K65" s="159">
        <f t="shared" si="0"/>
        <v>0</v>
      </c>
      <c r="L65" s="169">
        <f t="shared" si="1"/>
        <v>1</v>
      </c>
      <c r="M65" s="158">
        <f t="shared" si="1"/>
        <v>1</v>
      </c>
      <c r="N65" s="158">
        <f t="shared" si="1"/>
        <v>0</v>
      </c>
      <c r="O65" s="157">
        <f t="shared" si="2"/>
        <v>2</v>
      </c>
      <c r="P65" s="181"/>
      <c r="Q65" s="33">
        <f>L65/V5</f>
        <v>4.1442188147534188E-4</v>
      </c>
      <c r="R65" s="33">
        <f>M65/W5</f>
        <v>6.0024009603841532E-4</v>
      </c>
      <c r="S65" s="33">
        <f>N65/X5</f>
        <v>0</v>
      </c>
      <c r="T65" s="33">
        <f>O65/Y5</f>
        <v>3.3636057854019509E-4</v>
      </c>
      <c r="U65" s="34">
        <f t="shared" si="3"/>
        <v>0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/>
      <c r="E66" s="178">
        <v>1</v>
      </c>
      <c r="F66" s="178"/>
      <c r="G66" s="157">
        <f t="shared" si="4"/>
        <v>1</v>
      </c>
      <c r="H66" s="179">
        <v>16</v>
      </c>
      <c r="I66" s="178">
        <v>2</v>
      </c>
      <c r="J66" s="178"/>
      <c r="K66" s="159">
        <f t="shared" si="0"/>
        <v>18</v>
      </c>
      <c r="L66" s="169">
        <f t="shared" si="1"/>
        <v>16</v>
      </c>
      <c r="M66" s="158">
        <f t="shared" si="1"/>
        <v>3</v>
      </c>
      <c r="N66" s="158">
        <f t="shared" si="1"/>
        <v>0</v>
      </c>
      <c r="O66" s="157">
        <f t="shared" si="2"/>
        <v>19</v>
      </c>
      <c r="P66" s="181"/>
      <c r="Q66" s="33">
        <f>L66/V5</f>
        <v>6.63075010360547E-3</v>
      </c>
      <c r="R66" s="33">
        <f>M66/W5</f>
        <v>1.8007202881152461E-3</v>
      </c>
      <c r="S66" s="33">
        <f>N66/X5</f>
        <v>0</v>
      </c>
      <c r="T66" s="33">
        <f>O66/Y5</f>
        <v>3.1954254961318535E-3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/>
      <c r="E69" s="151">
        <v>2</v>
      </c>
      <c r="F69" s="151">
        <v>1</v>
      </c>
      <c r="G69" s="168">
        <f t="shared" si="4"/>
        <v>3</v>
      </c>
      <c r="H69" s="152"/>
      <c r="I69" s="151">
        <v>3</v>
      </c>
      <c r="J69" s="151"/>
      <c r="K69" s="156">
        <f t="shared" si="0"/>
        <v>3</v>
      </c>
      <c r="L69" s="166">
        <f t="shared" si="1"/>
        <v>0</v>
      </c>
      <c r="M69" s="167">
        <f t="shared" si="1"/>
        <v>5</v>
      </c>
      <c r="N69" s="167">
        <f t="shared" si="1"/>
        <v>1</v>
      </c>
      <c r="O69" s="168">
        <f t="shared" si="2"/>
        <v>6</v>
      </c>
      <c r="P69" s="183"/>
      <c r="Q69" s="33">
        <f>L69/V5</f>
        <v>0</v>
      </c>
      <c r="R69" s="33">
        <f>M69/W5</f>
        <v>3.0012004801920769E-3</v>
      </c>
      <c r="S69" s="33">
        <f>N69/X5</f>
        <v>5.3561863952865559E-4</v>
      </c>
      <c r="T69" s="33">
        <f>O69/Y5</f>
        <v>1.0090817356205853E-3</v>
      </c>
      <c r="U69" s="34">
        <f t="shared" si="3"/>
        <v>0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/>
      <c r="F70" s="178"/>
      <c r="G70" s="157">
        <f t="shared" si="4"/>
        <v>0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>
        <v>2</v>
      </c>
      <c r="J71" s="178"/>
      <c r="K71" s="159">
        <f t="shared" si="0"/>
        <v>2</v>
      </c>
      <c r="L71" s="169">
        <f t="shared" si="5"/>
        <v>0</v>
      </c>
      <c r="M71" s="158">
        <f t="shared" si="5"/>
        <v>2</v>
      </c>
      <c r="N71" s="158">
        <f t="shared" si="5"/>
        <v>0</v>
      </c>
      <c r="O71" s="157">
        <f t="shared" si="2"/>
        <v>2</v>
      </c>
      <c r="P71" s="181">
        <v>0</v>
      </c>
      <c r="Q71" s="33">
        <f>L71/V5</f>
        <v>0</v>
      </c>
      <c r="R71" s="33">
        <f>M71/W5</f>
        <v>1.2004801920768306E-3</v>
      </c>
      <c r="S71" s="33">
        <f>N71/X5</f>
        <v>0</v>
      </c>
      <c r="T71" s="33">
        <f>O71/Y5</f>
        <v>3.3636057854019509E-4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>
        <v>0</v>
      </c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6</v>
      </c>
      <c r="E73" s="114">
        <v>3</v>
      </c>
      <c r="F73" s="114">
        <v>4</v>
      </c>
      <c r="G73" s="164">
        <f>D73+E73+F73</f>
        <v>13</v>
      </c>
      <c r="H73" s="115">
        <v>8</v>
      </c>
      <c r="I73" s="114">
        <v>6</v>
      </c>
      <c r="J73" s="114">
        <v>10</v>
      </c>
      <c r="K73" s="165">
        <f>H73+I73+J73</f>
        <v>24</v>
      </c>
      <c r="L73" s="170">
        <f t="shared" si="5"/>
        <v>14</v>
      </c>
      <c r="M73" s="155">
        <f t="shared" si="5"/>
        <v>9</v>
      </c>
      <c r="N73" s="155">
        <f t="shared" si="5"/>
        <v>14</v>
      </c>
      <c r="O73" s="164">
        <f>L73+M73+N73</f>
        <v>37</v>
      </c>
      <c r="P73" s="185">
        <v>0</v>
      </c>
      <c r="Q73" s="33">
        <f>L73/V5</f>
        <v>5.8019063406547864E-3</v>
      </c>
      <c r="R73" s="33">
        <f>M73/W5</f>
        <v>5.4021608643457387E-3</v>
      </c>
      <c r="S73" s="33">
        <f>N73/X5</f>
        <v>7.4986609534011782E-3</v>
      </c>
      <c r="T73" s="33">
        <f>O73/Y5</f>
        <v>6.2226707029936091E-3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18</v>
      </c>
      <c r="E74" s="119">
        <f t="shared" si="6"/>
        <v>19</v>
      </c>
      <c r="F74" s="119">
        <f t="shared" si="6"/>
        <v>21</v>
      </c>
      <c r="G74" s="120">
        <f t="shared" si="6"/>
        <v>58</v>
      </c>
      <c r="H74" s="121">
        <f t="shared" si="6"/>
        <v>45</v>
      </c>
      <c r="I74" s="119">
        <f t="shared" si="6"/>
        <v>30</v>
      </c>
      <c r="J74" s="119">
        <f t="shared" si="6"/>
        <v>105</v>
      </c>
      <c r="K74" s="122">
        <f t="shared" si="6"/>
        <v>180</v>
      </c>
      <c r="L74" s="123">
        <f t="shared" si="6"/>
        <v>63</v>
      </c>
      <c r="M74" s="124">
        <f t="shared" si="6"/>
        <v>49</v>
      </c>
      <c r="N74" s="124">
        <f t="shared" si="6"/>
        <v>126</v>
      </c>
      <c r="O74" s="125">
        <f t="shared" si="6"/>
        <v>238</v>
      </c>
      <c r="P74" s="126">
        <f t="shared" si="6"/>
        <v>7</v>
      </c>
      <c r="Q74" s="33">
        <f>L74/V5</f>
        <v>2.6108578532946538E-2</v>
      </c>
      <c r="R74" s="33">
        <f>M74/W5</f>
        <v>2.9411764705882353E-2</v>
      </c>
      <c r="S74" s="33">
        <f>N74/X5</f>
        <v>6.7487948580610607E-2</v>
      </c>
      <c r="T74" s="33">
        <f>O74/Y5</f>
        <v>4.0026908846283217E-2</v>
      </c>
      <c r="U74" s="34">
        <f>P74/O74</f>
        <v>2.9411764705882353E-2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Y153"/>
  <sheetViews>
    <sheetView topLeftCell="A61" zoomScale="86" zoomScaleNormal="86" workbookViewId="0">
      <selection activeCell="H71" sqref="H71:H72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[1]СВОД!$E$7</f>
        <v>20218</v>
      </c>
      <c r="W5" s="6">
        <f>[1]СВОД!$E$8</f>
        <v>23596</v>
      </c>
      <c r="X5" s="6">
        <f>[1]СВОД!$E$9</f>
        <v>21742</v>
      </c>
      <c r="Y5" s="6">
        <f>SUM(V5:X5)</f>
        <v>65556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44">
        <f>SUM(Багратионовск:ЦГКБ!D7)</f>
        <v>14</v>
      </c>
      <c r="E7" s="144">
        <f>SUM(Багратионовск:ЦГКБ!E7)</f>
        <v>26</v>
      </c>
      <c r="F7" s="144">
        <f>SUM(Багратионовск:ЦГКБ!F7)</f>
        <v>3</v>
      </c>
      <c r="G7" s="26">
        <f>D7+E7+F7</f>
        <v>43</v>
      </c>
      <c r="H7" s="145">
        <f>SUM(Багратионовск:ЦГКБ!H7)</f>
        <v>9</v>
      </c>
      <c r="I7" s="145">
        <f>SUM(Багратионовск:ЦГКБ!I7)</f>
        <v>26</v>
      </c>
      <c r="J7" s="145">
        <f>SUM(Багратионовск:ЦГКБ!J7)</f>
        <v>18</v>
      </c>
      <c r="K7" s="28">
        <f>H7+I7+J7</f>
        <v>53</v>
      </c>
      <c r="L7" s="29">
        <f>D7+H7</f>
        <v>23</v>
      </c>
      <c r="M7" s="30">
        <f>E7+I7</f>
        <v>52</v>
      </c>
      <c r="N7" s="30">
        <f>F7+J7</f>
        <v>21</v>
      </c>
      <c r="O7" s="31">
        <f>L7+M7+N7</f>
        <v>96</v>
      </c>
      <c r="P7" s="149">
        <f>SUM(Багратионовск:ЦГКБ!P7)</f>
        <v>43</v>
      </c>
      <c r="Q7" s="33">
        <f>L7/V5</f>
        <v>1.1376001582748046E-3</v>
      </c>
      <c r="R7" s="33">
        <f>M7/W5</f>
        <v>2.2037633497202914E-3</v>
      </c>
      <c r="S7" s="33">
        <f>N7/X5</f>
        <v>9.6587250482936256E-4</v>
      </c>
      <c r="T7" s="33">
        <f>O7/Y5</f>
        <v>1.4643968515467693E-3</v>
      </c>
      <c r="U7" s="34">
        <f>P7/O7</f>
        <v>0.44791666666666669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25">
        <f>SUM(Багратионовск:ЦГКБ!D8)</f>
        <v>4</v>
      </c>
      <c r="E8" s="25">
        <f>SUM(Багратионовск:ЦГКБ!E8)</f>
        <v>2</v>
      </c>
      <c r="F8" s="25">
        <f>SUM(Багратионовск:ЦГКБ!F8)</f>
        <v>0</v>
      </c>
      <c r="G8" s="40">
        <f>D8+E8+F8</f>
        <v>6</v>
      </c>
      <c r="H8" s="27">
        <f>SUM(Багратионовск:ЦГКБ!H8)</f>
        <v>1</v>
      </c>
      <c r="I8" s="27">
        <f>SUM(Багратионовск:ЦГКБ!I8)</f>
        <v>2</v>
      </c>
      <c r="J8" s="27">
        <f>SUM(Багратионовск:ЦГКБ!J8)</f>
        <v>1</v>
      </c>
      <c r="K8" s="41">
        <f t="shared" ref="K8:K71" si="0">H8+I8+J8</f>
        <v>4</v>
      </c>
      <c r="L8" s="42">
        <f t="shared" ref="L8:N69" si="1">D8+H8</f>
        <v>5</v>
      </c>
      <c r="M8" s="43">
        <f t="shared" si="1"/>
        <v>4</v>
      </c>
      <c r="N8" s="43">
        <f t="shared" si="1"/>
        <v>1</v>
      </c>
      <c r="O8" s="40">
        <f t="shared" ref="O8:O71" si="2">L8+M8+N8</f>
        <v>10</v>
      </c>
      <c r="P8" s="32">
        <f>SUM(Багратионовск:ЦГКБ!P8)</f>
        <v>3</v>
      </c>
      <c r="Q8" s="33">
        <f>L8/V5</f>
        <v>2.4730438223365321E-4</v>
      </c>
      <c r="R8" s="33">
        <f>M8/W5</f>
        <v>1.6952025767079165E-4</v>
      </c>
      <c r="S8" s="33">
        <f>N8/X5</f>
        <v>4.5993928801398217E-5</v>
      </c>
      <c r="T8" s="33">
        <f>O8/Y5</f>
        <v>1.5254133870278846E-4</v>
      </c>
      <c r="U8" s="34">
        <f t="shared" ref="U8:U71" si="3">P8/O8</f>
        <v>0.3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44">
        <f>SUM(Багратионовск:ЦГКБ!D9)</f>
        <v>4</v>
      </c>
      <c r="E9" s="144">
        <f>SUM(Багратионовск:ЦГКБ!E9)</f>
        <v>32</v>
      </c>
      <c r="F9" s="144">
        <f>SUM(Багратионовск:ЦГКБ!F9)</f>
        <v>51</v>
      </c>
      <c r="G9" s="31">
        <f t="shared" ref="G9:G70" si="4">D9+E9+F9</f>
        <v>87</v>
      </c>
      <c r="H9" s="145">
        <f>SUM(Багратионовск:ЦГКБ!H9)</f>
        <v>11</v>
      </c>
      <c r="I9" s="145">
        <f>SUM(Багратионовск:ЦГКБ!I9)</f>
        <v>146</v>
      </c>
      <c r="J9" s="145">
        <f>SUM(Багратионовск:ЦГКБ!J9)</f>
        <v>147</v>
      </c>
      <c r="K9" s="47">
        <f t="shared" si="0"/>
        <v>304</v>
      </c>
      <c r="L9" s="29">
        <f t="shared" si="1"/>
        <v>15</v>
      </c>
      <c r="M9" s="30">
        <f t="shared" si="1"/>
        <v>178</v>
      </c>
      <c r="N9" s="30">
        <f t="shared" si="1"/>
        <v>198</v>
      </c>
      <c r="O9" s="31">
        <f t="shared" si="2"/>
        <v>391</v>
      </c>
      <c r="P9" s="149">
        <f>SUM(Багратионовск:ЦГКБ!P9)</f>
        <v>226</v>
      </c>
      <c r="Q9" s="33">
        <f>L9/V5</f>
        <v>7.4191314670095951E-4</v>
      </c>
      <c r="R9" s="33">
        <f>M9/W5</f>
        <v>7.5436514663502286E-3</v>
      </c>
      <c r="S9" s="33">
        <f>N9/X5</f>
        <v>9.1067979026768463E-3</v>
      </c>
      <c r="T9" s="33">
        <f>O9/Y5</f>
        <v>5.9643663432790289E-3</v>
      </c>
      <c r="U9" s="34">
        <f t="shared" si="3"/>
        <v>0.57800511508951402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25">
        <f>SUM(Багратионовск:ЦГКБ!D10)</f>
        <v>1</v>
      </c>
      <c r="E10" s="25">
        <f>SUM(Багратионовск:ЦГКБ!E10)</f>
        <v>6</v>
      </c>
      <c r="F10" s="25">
        <f>SUM(Багратионовск:ЦГКБ!F10)</f>
        <v>12</v>
      </c>
      <c r="G10" s="51">
        <f t="shared" si="4"/>
        <v>19</v>
      </c>
      <c r="H10" s="27">
        <f>SUM(Багратионовск:ЦГКБ!H10)</f>
        <v>5</v>
      </c>
      <c r="I10" s="27">
        <f>SUM(Багратионовск:ЦГКБ!I10)</f>
        <v>25</v>
      </c>
      <c r="J10" s="27">
        <f>SUM(Багратионовск:ЦГКБ!J10)</f>
        <v>55</v>
      </c>
      <c r="K10" s="52">
        <f t="shared" si="0"/>
        <v>85</v>
      </c>
      <c r="L10" s="53">
        <f t="shared" si="1"/>
        <v>6</v>
      </c>
      <c r="M10" s="54">
        <f t="shared" si="1"/>
        <v>31</v>
      </c>
      <c r="N10" s="54">
        <f t="shared" si="1"/>
        <v>67</v>
      </c>
      <c r="O10" s="51">
        <f t="shared" si="2"/>
        <v>104</v>
      </c>
      <c r="P10" s="32">
        <f>SUM(Багратионовск:ЦГКБ!P10)</f>
        <v>43</v>
      </c>
      <c r="Q10" s="33">
        <f>L10/V5</f>
        <v>2.967652586803838E-4</v>
      </c>
      <c r="R10" s="33">
        <f>M10/W5</f>
        <v>1.3137819969486354E-3</v>
      </c>
      <c r="S10" s="33">
        <f>N10/X5</f>
        <v>3.0815932296936804E-3</v>
      </c>
      <c r="T10" s="33">
        <f>O10/Y5</f>
        <v>1.5864299225089998E-3</v>
      </c>
      <c r="U10" s="34">
        <f t="shared" si="3"/>
        <v>0.41346153846153844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25">
        <f>SUM(Багратионовск:ЦГКБ!D11)</f>
        <v>0</v>
      </c>
      <c r="E11" s="25">
        <f>SUM(Багратионовск:ЦГКБ!E11)</f>
        <v>0</v>
      </c>
      <c r="F11" s="25">
        <f>SUM(Багратионовск:ЦГКБ!F11)</f>
        <v>0</v>
      </c>
      <c r="G11" s="51">
        <f t="shared" si="4"/>
        <v>0</v>
      </c>
      <c r="H11" s="27">
        <f>SUM(Багратионовск:ЦГКБ!H11)</f>
        <v>0</v>
      </c>
      <c r="I11" s="27">
        <f>SUM(Багратионовск:ЦГКБ!I11)</f>
        <v>1</v>
      </c>
      <c r="J11" s="27">
        <f>SUM(Багратионовск:ЦГКБ!J11)</f>
        <v>0</v>
      </c>
      <c r="K11" s="52">
        <f t="shared" si="0"/>
        <v>1</v>
      </c>
      <c r="L11" s="53">
        <f t="shared" si="1"/>
        <v>0</v>
      </c>
      <c r="M11" s="54">
        <f t="shared" si="1"/>
        <v>1</v>
      </c>
      <c r="N11" s="54">
        <f t="shared" si="1"/>
        <v>0</v>
      </c>
      <c r="O11" s="51">
        <f t="shared" si="2"/>
        <v>1</v>
      </c>
      <c r="P11" s="32">
        <f>SUM(Багратионовск:ЦГКБ!P11)</f>
        <v>1</v>
      </c>
      <c r="Q11" s="33">
        <f>L11/V5</f>
        <v>0</v>
      </c>
      <c r="R11" s="33">
        <f>M11/W5</f>
        <v>4.2380064417697912E-5</v>
      </c>
      <c r="S11" s="33">
        <f>N11/X5</f>
        <v>0</v>
      </c>
      <c r="T11" s="33">
        <f>O11/Y5</f>
        <v>1.5254133870278845E-5</v>
      </c>
      <c r="U11" s="34">
        <f t="shared" si="3"/>
        <v>1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25">
        <f>SUM(Багратионовск:ЦГКБ!D12)</f>
        <v>0</v>
      </c>
      <c r="E12" s="25">
        <f>SUM(Багратионовск:ЦГКБ!E12)</f>
        <v>0</v>
      </c>
      <c r="F12" s="25">
        <f>SUM(Багратионовск:ЦГКБ!F12)</f>
        <v>0</v>
      </c>
      <c r="G12" s="51">
        <f t="shared" si="4"/>
        <v>0</v>
      </c>
      <c r="H12" s="27">
        <f>SUM(Багратионовск:ЦГКБ!H12)</f>
        <v>0</v>
      </c>
      <c r="I12" s="27">
        <f>SUM(Багратионовск:ЦГКБ!I12)</f>
        <v>0</v>
      </c>
      <c r="J12" s="27">
        <f>SUM(Багратионовск:ЦГКБ!J12)</f>
        <v>0</v>
      </c>
      <c r="K12" s="52">
        <f t="shared" si="0"/>
        <v>0</v>
      </c>
      <c r="L12" s="53">
        <f t="shared" si="1"/>
        <v>0</v>
      </c>
      <c r="M12" s="54">
        <f t="shared" si="1"/>
        <v>0</v>
      </c>
      <c r="N12" s="54">
        <f t="shared" si="1"/>
        <v>0</v>
      </c>
      <c r="O12" s="51">
        <f t="shared" si="2"/>
        <v>0</v>
      </c>
      <c r="P12" s="32">
        <f>SUM(Багратионовск:ЦГКБ!P12)</f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25">
        <f>SUM(Багратионовск:ЦГКБ!D13)</f>
        <v>0</v>
      </c>
      <c r="E13" s="25">
        <f>SUM(Багратионовск:ЦГКБ!E13)</f>
        <v>1</v>
      </c>
      <c r="F13" s="25">
        <f>SUM(Багратионовск:ЦГКБ!F13)</f>
        <v>6</v>
      </c>
      <c r="G13" s="51">
        <f t="shared" si="4"/>
        <v>7</v>
      </c>
      <c r="H13" s="27">
        <f>SUM(Багратионовск:ЦГКБ!H13)</f>
        <v>0</v>
      </c>
      <c r="I13" s="27">
        <f>SUM(Багратионовск:ЦГКБ!I13)</f>
        <v>3</v>
      </c>
      <c r="J13" s="27">
        <f>SUM(Багратионовск:ЦГКБ!J13)</f>
        <v>4</v>
      </c>
      <c r="K13" s="52">
        <f t="shared" si="0"/>
        <v>7</v>
      </c>
      <c r="L13" s="53">
        <f t="shared" si="1"/>
        <v>0</v>
      </c>
      <c r="M13" s="54">
        <f t="shared" si="1"/>
        <v>4</v>
      </c>
      <c r="N13" s="54">
        <f t="shared" si="1"/>
        <v>10</v>
      </c>
      <c r="O13" s="51">
        <f t="shared" si="2"/>
        <v>14</v>
      </c>
      <c r="P13" s="32">
        <f>SUM(Багратионовск:ЦГКБ!P13)</f>
        <v>6</v>
      </c>
      <c r="Q13" s="33">
        <f>L13/V5</f>
        <v>0</v>
      </c>
      <c r="R13" s="33">
        <f>M13/W5</f>
        <v>1.6952025767079165E-4</v>
      </c>
      <c r="S13" s="33">
        <f>N13/X5</f>
        <v>4.5993928801398216E-4</v>
      </c>
      <c r="T13" s="33">
        <f>O13/Y5</f>
        <v>2.1355787418390383E-4</v>
      </c>
      <c r="U13" s="34">
        <f t="shared" si="3"/>
        <v>0.42857142857142855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25">
        <f>SUM(Багратионовск:ЦГКБ!D14)</f>
        <v>0</v>
      </c>
      <c r="E14" s="25">
        <f>SUM(Багратионовск:ЦГКБ!E14)</f>
        <v>0</v>
      </c>
      <c r="F14" s="25">
        <f>SUM(Багратионовск:ЦГКБ!F14)</f>
        <v>3</v>
      </c>
      <c r="G14" s="51">
        <f t="shared" si="4"/>
        <v>3</v>
      </c>
      <c r="H14" s="27">
        <f>SUM(Багратионовск:ЦГКБ!H14)</f>
        <v>0</v>
      </c>
      <c r="I14" s="27">
        <f>SUM(Багратионовск:ЦГКБ!I14)</f>
        <v>0</v>
      </c>
      <c r="J14" s="27">
        <f>SUM(Багратионовск:ЦГКБ!J14)</f>
        <v>2</v>
      </c>
      <c r="K14" s="52">
        <f t="shared" si="0"/>
        <v>2</v>
      </c>
      <c r="L14" s="53">
        <f t="shared" si="1"/>
        <v>0</v>
      </c>
      <c r="M14" s="54">
        <f t="shared" si="1"/>
        <v>0</v>
      </c>
      <c r="N14" s="54">
        <f t="shared" si="1"/>
        <v>5</v>
      </c>
      <c r="O14" s="51">
        <f t="shared" si="2"/>
        <v>5</v>
      </c>
      <c r="P14" s="32">
        <f>SUM(Багратионовск:ЦГКБ!P14)</f>
        <v>0</v>
      </c>
      <c r="Q14" s="33">
        <f>L14/V5</f>
        <v>0</v>
      </c>
      <c r="R14" s="33">
        <f>M14/W5</f>
        <v>0</v>
      </c>
      <c r="S14" s="33">
        <f>N14/X5</f>
        <v>2.2996964400699108E-4</v>
      </c>
      <c r="T14" s="33">
        <f>O14/Y5</f>
        <v>7.627066935139423E-5</v>
      </c>
      <c r="U14" s="34">
        <f t="shared" si="3"/>
        <v>0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25">
        <f>SUM(Багратионовск:ЦГКБ!D15)</f>
        <v>0</v>
      </c>
      <c r="E15" s="25">
        <f>SUM(Багратионовск:ЦГКБ!E15)</f>
        <v>1</v>
      </c>
      <c r="F15" s="25">
        <f>SUM(Багратионовск:ЦГКБ!F15)</f>
        <v>1</v>
      </c>
      <c r="G15" s="51">
        <f t="shared" si="4"/>
        <v>2</v>
      </c>
      <c r="H15" s="27">
        <f>SUM(Багратионовск:ЦГКБ!H15)</f>
        <v>0</v>
      </c>
      <c r="I15" s="27">
        <f>SUM(Багратионовск:ЦГКБ!I15)</f>
        <v>2</v>
      </c>
      <c r="J15" s="27">
        <f>SUM(Багратионовск:ЦГКБ!J15)</f>
        <v>4</v>
      </c>
      <c r="K15" s="52">
        <f t="shared" si="0"/>
        <v>6</v>
      </c>
      <c r="L15" s="53">
        <f t="shared" si="1"/>
        <v>0</v>
      </c>
      <c r="M15" s="54">
        <f t="shared" si="1"/>
        <v>3</v>
      </c>
      <c r="N15" s="54">
        <f t="shared" si="1"/>
        <v>5</v>
      </c>
      <c r="O15" s="51">
        <f t="shared" si="2"/>
        <v>8</v>
      </c>
      <c r="P15" s="32">
        <f>SUM(Багратионовск:ЦГКБ!P15)</f>
        <v>5</v>
      </c>
      <c r="Q15" s="33">
        <f>L15/V5</f>
        <v>0</v>
      </c>
      <c r="R15" s="33">
        <f>M15/W5</f>
        <v>1.2714019325309374E-4</v>
      </c>
      <c r="S15" s="33">
        <f>N15/X5</f>
        <v>2.2996964400699108E-4</v>
      </c>
      <c r="T15" s="33">
        <f>O15/Y5</f>
        <v>1.2203307096223076E-4</v>
      </c>
      <c r="U15" s="34">
        <f t="shared" si="3"/>
        <v>0.625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25">
        <f>SUM(Багратионовск:ЦГКБ!D16)</f>
        <v>0</v>
      </c>
      <c r="E16" s="25">
        <f>SUM(Багратионовск:ЦГКБ!E16)</f>
        <v>0</v>
      </c>
      <c r="F16" s="25">
        <f>SUM(Багратионовск:ЦГКБ!F16)</f>
        <v>0</v>
      </c>
      <c r="G16" s="51">
        <f t="shared" si="4"/>
        <v>0</v>
      </c>
      <c r="H16" s="27">
        <f>SUM(Багратионовск:ЦГКБ!H16)</f>
        <v>0</v>
      </c>
      <c r="I16" s="27">
        <f>SUM(Багратионовск:ЦГКБ!I16)</f>
        <v>0</v>
      </c>
      <c r="J16" s="27">
        <f>SUM(Багратионовск:ЦГКБ!J16)</f>
        <v>0</v>
      </c>
      <c r="K16" s="52">
        <f t="shared" si="0"/>
        <v>0</v>
      </c>
      <c r="L16" s="53">
        <f t="shared" si="1"/>
        <v>0</v>
      </c>
      <c r="M16" s="54">
        <f t="shared" si="1"/>
        <v>0</v>
      </c>
      <c r="N16" s="54">
        <f t="shared" si="1"/>
        <v>0</v>
      </c>
      <c r="O16" s="51">
        <f t="shared" si="2"/>
        <v>0</v>
      </c>
      <c r="P16" s="32">
        <f>SUM(Багратионовск:ЦГКБ!P16)</f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25">
        <f>SUM(Багратионовск:ЦГКБ!D17)</f>
        <v>0</v>
      </c>
      <c r="E17" s="25">
        <f>SUM(Багратионовск:ЦГКБ!E17)</f>
        <v>0</v>
      </c>
      <c r="F17" s="25">
        <f>SUM(Багратионовск:ЦГКБ!F17)</f>
        <v>2</v>
      </c>
      <c r="G17" s="51">
        <f t="shared" si="4"/>
        <v>2</v>
      </c>
      <c r="H17" s="27">
        <f>SUM(Багратионовск:ЦГКБ!H17)</f>
        <v>1</v>
      </c>
      <c r="I17" s="27">
        <f>SUM(Багратионовск:ЦГКБ!I17)</f>
        <v>2</v>
      </c>
      <c r="J17" s="27">
        <f>SUM(Багратионовск:ЦГКБ!J17)</f>
        <v>5</v>
      </c>
      <c r="K17" s="52">
        <f t="shared" si="0"/>
        <v>8</v>
      </c>
      <c r="L17" s="53">
        <f t="shared" si="1"/>
        <v>1</v>
      </c>
      <c r="M17" s="54">
        <f t="shared" si="1"/>
        <v>2</v>
      </c>
      <c r="N17" s="54">
        <f t="shared" si="1"/>
        <v>7</v>
      </c>
      <c r="O17" s="51">
        <f t="shared" si="2"/>
        <v>10</v>
      </c>
      <c r="P17" s="32">
        <f>SUM(Багратионовск:ЦГКБ!P17)</f>
        <v>3</v>
      </c>
      <c r="Q17" s="33">
        <f>L17/V5</f>
        <v>4.9460876446730638E-5</v>
      </c>
      <c r="R17" s="33">
        <f>M17/W5</f>
        <v>8.4760128835395824E-5</v>
      </c>
      <c r="S17" s="33">
        <f>N17/X5</f>
        <v>3.219575016097875E-4</v>
      </c>
      <c r="T17" s="33">
        <f>O17/Y5</f>
        <v>1.5254133870278846E-4</v>
      </c>
      <c r="U17" s="34">
        <f t="shared" si="3"/>
        <v>0.3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25">
        <f>SUM(Багратионовск:ЦГКБ!D18)</f>
        <v>0</v>
      </c>
      <c r="E18" s="25">
        <f>SUM(Багратионовск:ЦГКБ!E18)</f>
        <v>0</v>
      </c>
      <c r="F18" s="25">
        <f>SUM(Багратионовск:ЦГКБ!F18)</f>
        <v>0</v>
      </c>
      <c r="G18" s="51">
        <f t="shared" si="4"/>
        <v>0</v>
      </c>
      <c r="H18" s="27">
        <f>SUM(Багратионовск:ЦГКБ!H18)</f>
        <v>0</v>
      </c>
      <c r="I18" s="27">
        <f>SUM(Багратионовск:ЦГКБ!I18)</f>
        <v>0</v>
      </c>
      <c r="J18" s="27">
        <f>SUM(Багратионовск:ЦГКБ!J18)</f>
        <v>1</v>
      </c>
      <c r="K18" s="52">
        <f t="shared" si="0"/>
        <v>1</v>
      </c>
      <c r="L18" s="53">
        <f t="shared" si="1"/>
        <v>0</v>
      </c>
      <c r="M18" s="54">
        <f t="shared" si="1"/>
        <v>0</v>
      </c>
      <c r="N18" s="54">
        <f t="shared" si="1"/>
        <v>1</v>
      </c>
      <c r="O18" s="51">
        <f t="shared" si="2"/>
        <v>1</v>
      </c>
      <c r="P18" s="32">
        <f>SUM(Багратионовск:ЦГКБ!P18)</f>
        <v>0</v>
      </c>
      <c r="Q18" s="33">
        <f>L18/V5</f>
        <v>0</v>
      </c>
      <c r="R18" s="33">
        <f>M18/W5</f>
        <v>0</v>
      </c>
      <c r="S18" s="33">
        <f>N18/X5</f>
        <v>4.5993928801398217E-5</v>
      </c>
      <c r="T18" s="33">
        <f>O18/Y5</f>
        <v>1.5254133870278845E-5</v>
      </c>
      <c r="U18" s="34">
        <f t="shared" si="3"/>
        <v>0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25">
        <f>SUM(Багратионовск:ЦГКБ!D19)</f>
        <v>0</v>
      </c>
      <c r="E19" s="25">
        <f>SUM(Багратионовск:ЦГКБ!E19)</f>
        <v>0</v>
      </c>
      <c r="F19" s="25">
        <f>SUM(Багратионовск:ЦГКБ!F19)</f>
        <v>0</v>
      </c>
      <c r="G19" s="51">
        <f t="shared" si="4"/>
        <v>0</v>
      </c>
      <c r="H19" s="27">
        <f>SUM(Багратионовск:ЦГКБ!H19)</f>
        <v>0</v>
      </c>
      <c r="I19" s="27">
        <f>SUM(Багратионовск:ЦГКБ!I19)</f>
        <v>0</v>
      </c>
      <c r="J19" s="27">
        <f>SUM(Багратионовск:ЦГКБ!J19)</f>
        <v>0</v>
      </c>
      <c r="K19" s="52">
        <f t="shared" si="0"/>
        <v>0</v>
      </c>
      <c r="L19" s="53">
        <f t="shared" si="1"/>
        <v>0</v>
      </c>
      <c r="M19" s="54">
        <f t="shared" si="1"/>
        <v>0</v>
      </c>
      <c r="N19" s="54">
        <f t="shared" si="1"/>
        <v>0</v>
      </c>
      <c r="O19" s="51">
        <f t="shared" si="2"/>
        <v>0</v>
      </c>
      <c r="P19" s="32">
        <f>SUM(Багратионовск:ЦГКБ!P19)</f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25">
        <f>SUM(Багратионовск:ЦГКБ!D20)</f>
        <v>0</v>
      </c>
      <c r="E20" s="25">
        <f>SUM(Багратионовск:ЦГКБ!E20)</f>
        <v>0</v>
      </c>
      <c r="F20" s="25">
        <f>SUM(Багратионовск:ЦГКБ!F20)</f>
        <v>0</v>
      </c>
      <c r="G20" s="51">
        <f t="shared" si="4"/>
        <v>0</v>
      </c>
      <c r="H20" s="27">
        <f>SUM(Багратионовск:ЦГКБ!H20)</f>
        <v>0</v>
      </c>
      <c r="I20" s="27">
        <f>SUM(Багратионовск:ЦГКБ!I20)</f>
        <v>0</v>
      </c>
      <c r="J20" s="27">
        <f>SUM(Багратионовск:ЦГКБ!J20)</f>
        <v>0</v>
      </c>
      <c r="K20" s="52">
        <f t="shared" si="0"/>
        <v>0</v>
      </c>
      <c r="L20" s="53">
        <f t="shared" si="1"/>
        <v>0</v>
      </c>
      <c r="M20" s="54">
        <f t="shared" si="1"/>
        <v>0</v>
      </c>
      <c r="N20" s="54">
        <f t="shared" si="1"/>
        <v>0</v>
      </c>
      <c r="O20" s="51">
        <f t="shared" si="2"/>
        <v>0</v>
      </c>
      <c r="P20" s="32">
        <f>SUM(Багратионовск:ЦГКБ!P20)</f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25">
        <f>SUM(Багратионовск:ЦГКБ!D21)</f>
        <v>0</v>
      </c>
      <c r="E21" s="25">
        <f>SUM(Багратионовск:ЦГКБ!E21)</f>
        <v>5</v>
      </c>
      <c r="F21" s="25">
        <f>SUM(Багратионовск:ЦГКБ!F21)</f>
        <v>8</v>
      </c>
      <c r="G21" s="51">
        <f t="shared" si="4"/>
        <v>13</v>
      </c>
      <c r="H21" s="27">
        <f>SUM(Багратионовск:ЦГКБ!H21)</f>
        <v>1</v>
      </c>
      <c r="I21" s="27">
        <f>SUM(Багратионовск:ЦГКБ!I21)</f>
        <v>0</v>
      </c>
      <c r="J21" s="27">
        <f>SUM(Багратионовск:ЦГКБ!J21)</f>
        <v>5</v>
      </c>
      <c r="K21" s="52">
        <f t="shared" si="0"/>
        <v>6</v>
      </c>
      <c r="L21" s="53">
        <f t="shared" si="1"/>
        <v>1</v>
      </c>
      <c r="M21" s="54">
        <f t="shared" si="1"/>
        <v>5</v>
      </c>
      <c r="N21" s="54">
        <f t="shared" si="1"/>
        <v>13</v>
      </c>
      <c r="O21" s="51">
        <f t="shared" si="2"/>
        <v>19</v>
      </c>
      <c r="P21" s="32">
        <f>SUM(Багратионовск:ЦГКБ!P21)</f>
        <v>10</v>
      </c>
      <c r="Q21" s="33">
        <f>L21/V5</f>
        <v>4.9460876446730638E-5</v>
      </c>
      <c r="R21" s="33">
        <f>M21/W5</f>
        <v>2.1190032208848959E-4</v>
      </c>
      <c r="S21" s="33">
        <f>N21/X5</f>
        <v>5.9792107441817676E-4</v>
      </c>
      <c r="T21" s="33">
        <f>O21/Y5</f>
        <v>2.8982854353529805E-4</v>
      </c>
      <c r="U21" s="34">
        <f t="shared" si="3"/>
        <v>0.52631578947368418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25">
        <f>SUM(Багратионовск:ЦГКБ!D22)</f>
        <v>0</v>
      </c>
      <c r="E22" s="25">
        <f>SUM(Багратионовск:ЦГКБ!E22)</f>
        <v>0</v>
      </c>
      <c r="F22" s="25">
        <f>SUM(Багратионовск:ЦГКБ!F22)</f>
        <v>0</v>
      </c>
      <c r="G22" s="51">
        <f t="shared" si="4"/>
        <v>0</v>
      </c>
      <c r="H22" s="27">
        <f>SUM(Багратионовск:ЦГКБ!H22)</f>
        <v>0</v>
      </c>
      <c r="I22" s="27">
        <f>SUM(Багратионовск:ЦГКБ!I22)</f>
        <v>0</v>
      </c>
      <c r="J22" s="27">
        <f>SUM(Багратионовск:ЦГКБ!J22)</f>
        <v>0</v>
      </c>
      <c r="K22" s="52">
        <f t="shared" si="0"/>
        <v>0</v>
      </c>
      <c r="L22" s="53">
        <f t="shared" si="1"/>
        <v>0</v>
      </c>
      <c r="M22" s="54">
        <f t="shared" si="1"/>
        <v>0</v>
      </c>
      <c r="N22" s="54">
        <f t="shared" si="1"/>
        <v>0</v>
      </c>
      <c r="O22" s="51">
        <f t="shared" si="2"/>
        <v>0</v>
      </c>
      <c r="P22" s="32">
        <f>SUM(Багратионовск:ЦГКБ!P22)</f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25">
        <f>SUM(Багратионовск:ЦГКБ!D23)</f>
        <v>0</v>
      </c>
      <c r="E23" s="25">
        <f>SUM(Багратионовск:ЦГКБ!E23)</f>
        <v>0</v>
      </c>
      <c r="F23" s="25">
        <f>SUM(Багратионовск:ЦГКБ!F23)</f>
        <v>1</v>
      </c>
      <c r="G23" s="51">
        <f t="shared" si="4"/>
        <v>1</v>
      </c>
      <c r="H23" s="27">
        <f>SUM(Багратионовск:ЦГКБ!H23)</f>
        <v>2</v>
      </c>
      <c r="I23" s="27">
        <f>SUM(Багратионовск:ЦГКБ!I23)</f>
        <v>32</v>
      </c>
      <c r="J23" s="27">
        <f>SUM(Багратионовск:ЦГКБ!J23)</f>
        <v>47</v>
      </c>
      <c r="K23" s="52">
        <f t="shared" si="0"/>
        <v>81</v>
      </c>
      <c r="L23" s="53">
        <f t="shared" si="1"/>
        <v>2</v>
      </c>
      <c r="M23" s="54">
        <f t="shared" si="1"/>
        <v>32</v>
      </c>
      <c r="N23" s="54">
        <f t="shared" si="1"/>
        <v>48</v>
      </c>
      <c r="O23" s="51">
        <f t="shared" si="2"/>
        <v>82</v>
      </c>
      <c r="P23" s="32">
        <f>SUM(Багратионовск:ЦГКБ!P23)</f>
        <v>43</v>
      </c>
      <c r="Q23" s="33">
        <f>L23/V5</f>
        <v>9.8921752893461277E-5</v>
      </c>
      <c r="R23" s="33">
        <f>M23/W5</f>
        <v>1.3561620613663332E-3</v>
      </c>
      <c r="S23" s="33">
        <f>N23/X5</f>
        <v>2.2077085824671145E-3</v>
      </c>
      <c r="T23" s="33">
        <f>O23/Y5</f>
        <v>1.2508389773628653E-3</v>
      </c>
      <c r="U23" s="34">
        <f t="shared" si="3"/>
        <v>0.52439024390243905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25">
        <f>SUM(Багратионовск:ЦГКБ!D24)</f>
        <v>0</v>
      </c>
      <c r="E24" s="25">
        <f>SUM(Багратионовск:ЦГКБ!E24)</f>
        <v>0</v>
      </c>
      <c r="F24" s="25">
        <f>SUM(Багратионовск:ЦГКБ!F24)</f>
        <v>0</v>
      </c>
      <c r="G24" s="51">
        <f t="shared" si="4"/>
        <v>0</v>
      </c>
      <c r="H24" s="27">
        <f>SUM(Багратионовск:ЦГКБ!H24)</f>
        <v>0</v>
      </c>
      <c r="I24" s="27">
        <f>SUM(Багратионовск:ЦГКБ!I24)</f>
        <v>10</v>
      </c>
      <c r="J24" s="27">
        <f>SUM(Багратионовск:ЦГКБ!J24)</f>
        <v>10</v>
      </c>
      <c r="K24" s="52">
        <f t="shared" si="0"/>
        <v>20</v>
      </c>
      <c r="L24" s="53">
        <f t="shared" si="1"/>
        <v>0</v>
      </c>
      <c r="M24" s="54">
        <f t="shared" si="1"/>
        <v>10</v>
      </c>
      <c r="N24" s="54">
        <f t="shared" si="1"/>
        <v>10</v>
      </c>
      <c r="O24" s="51">
        <f t="shared" si="2"/>
        <v>20</v>
      </c>
      <c r="P24" s="32">
        <f>SUM(Багратионовск:ЦГКБ!P24)</f>
        <v>10</v>
      </c>
      <c r="Q24" s="33">
        <f>L24/V5</f>
        <v>0</v>
      </c>
      <c r="R24" s="33">
        <f>M24/W5</f>
        <v>4.2380064417697918E-4</v>
      </c>
      <c r="S24" s="33">
        <f>N24/X5</f>
        <v>4.5993928801398216E-4</v>
      </c>
      <c r="T24" s="33">
        <f>O24/Y5</f>
        <v>3.0508267740557692E-4</v>
      </c>
      <c r="U24" s="34">
        <f t="shared" si="3"/>
        <v>0.5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25">
        <f>SUM(Багратионовск:ЦГКБ!D25)</f>
        <v>0</v>
      </c>
      <c r="E25" s="25">
        <f>SUM(Багратионовск:ЦГКБ!E25)</f>
        <v>0</v>
      </c>
      <c r="F25" s="25">
        <f>SUM(Багратионовск:ЦГКБ!F25)</f>
        <v>0</v>
      </c>
      <c r="G25" s="51">
        <f t="shared" si="4"/>
        <v>0</v>
      </c>
      <c r="H25" s="27">
        <f>SUM(Багратионовск:ЦГКБ!H25)</f>
        <v>1</v>
      </c>
      <c r="I25" s="27">
        <f>SUM(Багратионовск:ЦГКБ!I25)</f>
        <v>5</v>
      </c>
      <c r="J25" s="27">
        <f>SUM(Багратионовск:ЦГКБ!J25)</f>
        <v>2</v>
      </c>
      <c r="K25" s="52">
        <f t="shared" si="0"/>
        <v>8</v>
      </c>
      <c r="L25" s="53">
        <f t="shared" si="1"/>
        <v>1</v>
      </c>
      <c r="M25" s="54">
        <f t="shared" si="1"/>
        <v>5</v>
      </c>
      <c r="N25" s="54">
        <f t="shared" si="1"/>
        <v>2</v>
      </c>
      <c r="O25" s="51">
        <f t="shared" si="2"/>
        <v>8</v>
      </c>
      <c r="P25" s="32">
        <f>SUM(Багратионовск:ЦГКБ!P25)</f>
        <v>6</v>
      </c>
      <c r="Q25" s="33">
        <f>L25/V5</f>
        <v>4.9460876446730638E-5</v>
      </c>
      <c r="R25" s="33">
        <f>M25/W5</f>
        <v>2.1190032208848959E-4</v>
      </c>
      <c r="S25" s="33">
        <f>N25/X5</f>
        <v>9.1987857602796435E-5</v>
      </c>
      <c r="T25" s="33">
        <f>O25/Y5</f>
        <v>1.2203307096223076E-4</v>
      </c>
      <c r="U25" s="34">
        <f t="shared" si="3"/>
        <v>0.75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25">
        <f>SUM(Багратионовск:ЦГКБ!D26)</f>
        <v>0</v>
      </c>
      <c r="E26" s="25">
        <f>SUM(Багратионовск:ЦГКБ!E26)</f>
        <v>0</v>
      </c>
      <c r="F26" s="25">
        <f>SUM(Багратионовск:ЦГКБ!F26)</f>
        <v>0</v>
      </c>
      <c r="G26" s="51">
        <f t="shared" si="4"/>
        <v>0</v>
      </c>
      <c r="H26" s="27">
        <f>SUM(Багратионовск:ЦГКБ!H26)</f>
        <v>0</v>
      </c>
      <c r="I26" s="27">
        <f>SUM(Багратионовск:ЦГКБ!I26)</f>
        <v>2</v>
      </c>
      <c r="J26" s="27">
        <f>SUM(Багратионовск:ЦГКБ!J26)</f>
        <v>1</v>
      </c>
      <c r="K26" s="52">
        <f t="shared" si="0"/>
        <v>3</v>
      </c>
      <c r="L26" s="59">
        <f t="shared" si="1"/>
        <v>0</v>
      </c>
      <c r="M26" s="60">
        <f t="shared" si="1"/>
        <v>2</v>
      </c>
      <c r="N26" s="60">
        <f t="shared" si="1"/>
        <v>1</v>
      </c>
      <c r="O26" s="51">
        <f t="shared" si="2"/>
        <v>3</v>
      </c>
      <c r="P26" s="32">
        <f>SUM(Багратионовск:ЦГКБ!P26)</f>
        <v>1</v>
      </c>
      <c r="Q26" s="33">
        <f>L26/V5</f>
        <v>0</v>
      </c>
      <c r="R26" s="33">
        <f>M26/W5</f>
        <v>8.4760128835395824E-5</v>
      </c>
      <c r="S26" s="33">
        <f>N26/X5</f>
        <v>4.5993928801398217E-5</v>
      </c>
      <c r="T26" s="33">
        <f>O26/Y5</f>
        <v>4.576240161083654E-5</v>
      </c>
      <c r="U26" s="34">
        <f t="shared" si="3"/>
        <v>0.33333333333333331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25">
        <f>SUM(Багратионовск:ЦГКБ!D27)</f>
        <v>0</v>
      </c>
      <c r="E27" s="25">
        <f>SUM(Багратионовск:ЦГКБ!E27)</f>
        <v>0</v>
      </c>
      <c r="F27" s="25">
        <f>SUM(Багратионовск:ЦГКБ!F27)</f>
        <v>0</v>
      </c>
      <c r="G27" s="51">
        <f t="shared" si="4"/>
        <v>0</v>
      </c>
      <c r="H27" s="27">
        <f>SUM(Багратионовск:ЦГКБ!H27)</f>
        <v>0</v>
      </c>
      <c r="I27" s="27">
        <f>SUM(Багратионовск:ЦГКБ!I27)</f>
        <v>4</v>
      </c>
      <c r="J27" s="27">
        <f>SUM(Багратионовск:ЦГКБ!J27)</f>
        <v>6</v>
      </c>
      <c r="K27" s="52">
        <f t="shared" si="0"/>
        <v>10</v>
      </c>
      <c r="L27" s="53">
        <f t="shared" si="1"/>
        <v>0</v>
      </c>
      <c r="M27" s="54">
        <f t="shared" si="1"/>
        <v>4</v>
      </c>
      <c r="N27" s="54">
        <f t="shared" si="1"/>
        <v>6</v>
      </c>
      <c r="O27" s="51">
        <f t="shared" si="2"/>
        <v>10</v>
      </c>
      <c r="P27" s="32">
        <f>SUM(Багратионовск:ЦГКБ!P27)</f>
        <v>7</v>
      </c>
      <c r="Q27" s="33">
        <f>L27/V5</f>
        <v>0</v>
      </c>
      <c r="R27" s="33">
        <f>M27/W5</f>
        <v>1.6952025767079165E-4</v>
      </c>
      <c r="S27" s="33">
        <f>N27/X5</f>
        <v>2.7596357280838932E-4</v>
      </c>
      <c r="T27" s="33">
        <f>O27/Y5</f>
        <v>1.5254133870278846E-4</v>
      </c>
      <c r="U27" s="34">
        <f t="shared" si="3"/>
        <v>0.7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25">
        <f>SUM(Багратионовск:ЦГКБ!D28)</f>
        <v>0</v>
      </c>
      <c r="E28" s="25">
        <f>SUM(Багратионовск:ЦГКБ!E28)</f>
        <v>0</v>
      </c>
      <c r="F28" s="25">
        <f>SUM(Багратионовск:ЦГКБ!F28)</f>
        <v>0</v>
      </c>
      <c r="G28" s="51">
        <f t="shared" si="4"/>
        <v>0</v>
      </c>
      <c r="H28" s="27">
        <f>SUM(Багратионовск:ЦГКБ!H28)</f>
        <v>0</v>
      </c>
      <c r="I28" s="27">
        <f>SUM(Багратионовск:ЦГКБ!I28)</f>
        <v>1</v>
      </c>
      <c r="J28" s="27">
        <f>SUM(Багратионовск:ЦГКБ!J28)</f>
        <v>2</v>
      </c>
      <c r="K28" s="52">
        <f t="shared" si="0"/>
        <v>3</v>
      </c>
      <c r="L28" s="53">
        <f t="shared" si="1"/>
        <v>0</v>
      </c>
      <c r="M28" s="54">
        <f t="shared" si="1"/>
        <v>1</v>
      </c>
      <c r="N28" s="54">
        <f t="shared" si="1"/>
        <v>2</v>
      </c>
      <c r="O28" s="51">
        <f t="shared" si="2"/>
        <v>3</v>
      </c>
      <c r="P28" s="32">
        <f>SUM(Багратионовск:ЦГКБ!P28)</f>
        <v>2</v>
      </c>
      <c r="Q28" s="33">
        <f>L28/V5</f>
        <v>0</v>
      </c>
      <c r="R28" s="33">
        <f>M28/W5</f>
        <v>4.2380064417697912E-5</v>
      </c>
      <c r="S28" s="33">
        <f>N28/X5</f>
        <v>9.1987857602796435E-5</v>
      </c>
      <c r="T28" s="33">
        <f>O28/Y5</f>
        <v>4.576240161083654E-5</v>
      </c>
      <c r="U28" s="34">
        <f t="shared" si="3"/>
        <v>0.66666666666666663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25">
        <f>SUM(Багратионовск:ЦГКБ!D29)</f>
        <v>0</v>
      </c>
      <c r="E29" s="25">
        <f>SUM(Багратионовск:ЦГКБ!E29)</f>
        <v>0</v>
      </c>
      <c r="F29" s="25">
        <f>SUM(Багратионовск:ЦГКБ!F29)</f>
        <v>0</v>
      </c>
      <c r="G29" s="51">
        <f t="shared" si="4"/>
        <v>0</v>
      </c>
      <c r="H29" s="27">
        <f>SUM(Багратионовск:ЦГКБ!H29)</f>
        <v>0</v>
      </c>
      <c r="I29" s="27">
        <f>SUM(Багратионовск:ЦГКБ!I29)</f>
        <v>3</v>
      </c>
      <c r="J29" s="27">
        <f>SUM(Багратионовск:ЦГКБ!J29)</f>
        <v>3</v>
      </c>
      <c r="K29" s="52">
        <f t="shared" si="0"/>
        <v>6</v>
      </c>
      <c r="L29" s="53">
        <f t="shared" si="1"/>
        <v>0</v>
      </c>
      <c r="M29" s="54">
        <f t="shared" si="1"/>
        <v>3</v>
      </c>
      <c r="N29" s="54">
        <f t="shared" si="1"/>
        <v>3</v>
      </c>
      <c r="O29" s="51">
        <f t="shared" si="2"/>
        <v>6</v>
      </c>
      <c r="P29" s="32">
        <f>SUM(Багратионовск:ЦГКБ!P29)</f>
        <v>5</v>
      </c>
      <c r="Q29" s="33">
        <f>L29/V5</f>
        <v>0</v>
      </c>
      <c r="R29" s="33">
        <f>M29/W5</f>
        <v>1.2714019325309374E-4</v>
      </c>
      <c r="S29" s="33">
        <f>N29/X5</f>
        <v>1.3798178640419466E-4</v>
      </c>
      <c r="T29" s="33">
        <f>O29/Y5</f>
        <v>9.1524803221673079E-5</v>
      </c>
      <c r="U29" s="34">
        <f t="shared" si="3"/>
        <v>0.83333333333333337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25">
        <f>SUM(Багратионовск:ЦГКБ!D30)</f>
        <v>0</v>
      </c>
      <c r="E30" s="25">
        <f>SUM(Багратионовск:ЦГКБ!E30)</f>
        <v>0</v>
      </c>
      <c r="F30" s="25">
        <f>SUM(Багратионовск:ЦГКБ!F30)</f>
        <v>0</v>
      </c>
      <c r="G30" s="51">
        <f t="shared" si="4"/>
        <v>0</v>
      </c>
      <c r="H30" s="27">
        <f>SUM(Багратионовск:ЦГКБ!H30)</f>
        <v>0</v>
      </c>
      <c r="I30" s="27">
        <f>SUM(Багратионовск:ЦГКБ!I30)</f>
        <v>2</v>
      </c>
      <c r="J30" s="27">
        <f>SUM(Багратионовск:ЦГКБ!J30)</f>
        <v>1</v>
      </c>
      <c r="K30" s="52">
        <f t="shared" si="0"/>
        <v>3</v>
      </c>
      <c r="L30" s="53">
        <f t="shared" si="1"/>
        <v>0</v>
      </c>
      <c r="M30" s="54">
        <f t="shared" si="1"/>
        <v>2</v>
      </c>
      <c r="N30" s="54">
        <f t="shared" si="1"/>
        <v>1</v>
      </c>
      <c r="O30" s="51">
        <f t="shared" si="2"/>
        <v>3</v>
      </c>
      <c r="P30" s="32">
        <f>SUM(Багратионовск:ЦГКБ!P30)</f>
        <v>1</v>
      </c>
      <c r="Q30" s="33">
        <f>L30/V5</f>
        <v>0</v>
      </c>
      <c r="R30" s="33">
        <f>M30/W5</f>
        <v>8.4760128835395824E-5</v>
      </c>
      <c r="S30" s="33">
        <f>N30/X5</f>
        <v>4.5993928801398217E-5</v>
      </c>
      <c r="T30" s="33">
        <f>O30/Y5</f>
        <v>4.576240161083654E-5</v>
      </c>
      <c r="U30" s="34">
        <f t="shared" si="3"/>
        <v>0.33333333333333331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25">
        <f>SUM(Багратионовск:ЦГКБ!D31)</f>
        <v>0</v>
      </c>
      <c r="E31" s="25">
        <f>SUM(Багратионовск:ЦГКБ!E31)</f>
        <v>4</v>
      </c>
      <c r="F31" s="25">
        <f>SUM(Багратионовск:ЦГКБ!F31)</f>
        <v>5</v>
      </c>
      <c r="G31" s="51">
        <f t="shared" si="4"/>
        <v>9</v>
      </c>
      <c r="H31" s="27">
        <f>SUM(Багратионовск:ЦГКБ!H31)</f>
        <v>0</v>
      </c>
      <c r="I31" s="27">
        <f>SUM(Багратионовск:ЦГКБ!I31)</f>
        <v>0</v>
      </c>
      <c r="J31" s="27">
        <f>SUM(Багратионовск:ЦГКБ!J31)</f>
        <v>0</v>
      </c>
      <c r="K31" s="52">
        <f t="shared" si="0"/>
        <v>0</v>
      </c>
      <c r="L31" s="53">
        <f t="shared" si="1"/>
        <v>0</v>
      </c>
      <c r="M31" s="54">
        <f t="shared" si="1"/>
        <v>4</v>
      </c>
      <c r="N31" s="54">
        <f t="shared" si="1"/>
        <v>5</v>
      </c>
      <c r="O31" s="51">
        <f t="shared" si="2"/>
        <v>9</v>
      </c>
      <c r="P31" s="32">
        <f>SUM(Багратионовск:ЦГКБ!P31)</f>
        <v>9</v>
      </c>
      <c r="Q31" s="33">
        <f>L31/V5</f>
        <v>0</v>
      </c>
      <c r="R31" s="33">
        <f>M31/W5</f>
        <v>1.6952025767079165E-4</v>
      </c>
      <c r="S31" s="33">
        <f>N31/X5</f>
        <v>2.2996964400699108E-4</v>
      </c>
      <c r="T31" s="33">
        <f>O31/Y5</f>
        <v>1.3728720483250961E-4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25">
        <f>SUM(Багратионовск:ЦГКБ!D32)</f>
        <v>0</v>
      </c>
      <c r="E32" s="25">
        <f>SUM(Багратионовск:ЦГКБ!E32)</f>
        <v>4</v>
      </c>
      <c r="F32" s="25">
        <f>SUM(Багратионовск:ЦГКБ!F32)</f>
        <v>7</v>
      </c>
      <c r="G32" s="51">
        <f t="shared" si="4"/>
        <v>11</v>
      </c>
      <c r="H32" s="27">
        <f>SUM(Багратионовск:ЦГКБ!H32)</f>
        <v>0</v>
      </c>
      <c r="I32" s="27">
        <f>SUM(Багратионовск:ЦГКБ!I32)</f>
        <v>0</v>
      </c>
      <c r="J32" s="27">
        <f>SUM(Багратионовск:ЦГКБ!J32)</f>
        <v>0</v>
      </c>
      <c r="K32" s="52">
        <f t="shared" si="0"/>
        <v>0</v>
      </c>
      <c r="L32" s="53">
        <f t="shared" si="1"/>
        <v>0</v>
      </c>
      <c r="M32" s="54">
        <f t="shared" si="1"/>
        <v>4</v>
      </c>
      <c r="N32" s="54">
        <f t="shared" si="1"/>
        <v>7</v>
      </c>
      <c r="O32" s="51">
        <f t="shared" si="2"/>
        <v>11</v>
      </c>
      <c r="P32" s="32">
        <f>SUM(Багратионовск:ЦГКБ!P32)</f>
        <v>6</v>
      </c>
      <c r="Q32" s="33">
        <f>L32/V5</f>
        <v>0</v>
      </c>
      <c r="R32" s="33">
        <f>M32/W5</f>
        <v>1.6952025767079165E-4</v>
      </c>
      <c r="S32" s="33">
        <f>N32/X5</f>
        <v>3.219575016097875E-4</v>
      </c>
      <c r="T32" s="33">
        <f>O32/Y5</f>
        <v>1.6779547257306731E-4</v>
      </c>
      <c r="U32" s="34">
        <f t="shared" si="3"/>
        <v>0.54545454545454541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25">
        <f>SUM(Багратионовск:ЦГКБ!D33)</f>
        <v>0</v>
      </c>
      <c r="E33" s="25">
        <f>SUM(Багратионовск:ЦГКБ!E33)</f>
        <v>1</v>
      </c>
      <c r="F33" s="25">
        <f>SUM(Багратионовск:ЦГКБ!F33)</f>
        <v>3</v>
      </c>
      <c r="G33" s="51">
        <f t="shared" si="4"/>
        <v>4</v>
      </c>
      <c r="H33" s="27">
        <f>SUM(Багратионовск:ЦГКБ!H33)</f>
        <v>0</v>
      </c>
      <c r="I33" s="27">
        <f>SUM(Багратионовск:ЦГКБ!I33)</f>
        <v>5</v>
      </c>
      <c r="J33" s="27">
        <f>SUM(Багратионовск:ЦГКБ!J33)</f>
        <v>4</v>
      </c>
      <c r="K33" s="52">
        <f t="shared" si="0"/>
        <v>9</v>
      </c>
      <c r="L33" s="53">
        <f t="shared" si="1"/>
        <v>0</v>
      </c>
      <c r="M33" s="54">
        <f t="shared" si="1"/>
        <v>6</v>
      </c>
      <c r="N33" s="54">
        <f t="shared" si="1"/>
        <v>7</v>
      </c>
      <c r="O33" s="51">
        <f t="shared" si="2"/>
        <v>13</v>
      </c>
      <c r="P33" s="32">
        <f>SUM(Багратионовск:ЦГКБ!P33)</f>
        <v>8</v>
      </c>
      <c r="Q33" s="33">
        <f>L33/V5</f>
        <v>0</v>
      </c>
      <c r="R33" s="33">
        <f>M33/W5</f>
        <v>2.5428038650618747E-4</v>
      </c>
      <c r="S33" s="33">
        <f>N33/X5</f>
        <v>3.219575016097875E-4</v>
      </c>
      <c r="T33" s="33">
        <f>O33/Y5</f>
        <v>1.9830374031362498E-4</v>
      </c>
      <c r="U33" s="34">
        <f t="shared" si="3"/>
        <v>0.61538461538461542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25">
        <f>SUM(Багратионовск:ЦГКБ!D34)</f>
        <v>0</v>
      </c>
      <c r="E34" s="25">
        <f>SUM(Багратионовск:ЦГКБ!E34)</f>
        <v>0</v>
      </c>
      <c r="F34" s="25">
        <f>SUM(Багратионовск:ЦГКБ!F34)</f>
        <v>0</v>
      </c>
      <c r="G34" s="40">
        <f t="shared" si="4"/>
        <v>0</v>
      </c>
      <c r="H34" s="27">
        <f>SUM(Багратионовск:ЦГКБ!H34)</f>
        <v>0</v>
      </c>
      <c r="I34" s="27">
        <f>SUM(Багратионовск:ЦГКБ!I34)</f>
        <v>3</v>
      </c>
      <c r="J34" s="27">
        <f>SUM(Багратионовск:ЦГКБ!J34)</f>
        <v>1</v>
      </c>
      <c r="K34" s="41">
        <f t="shared" si="0"/>
        <v>4</v>
      </c>
      <c r="L34" s="42">
        <f t="shared" si="1"/>
        <v>0</v>
      </c>
      <c r="M34" s="43">
        <f t="shared" si="1"/>
        <v>3</v>
      </c>
      <c r="N34" s="43">
        <f t="shared" si="1"/>
        <v>1</v>
      </c>
      <c r="O34" s="40">
        <f t="shared" si="2"/>
        <v>4</v>
      </c>
      <c r="P34" s="32">
        <f>SUM(Багратионовск:ЦГКБ!P34)</f>
        <v>1</v>
      </c>
      <c r="Q34" s="33">
        <f>L34/V5</f>
        <v>0</v>
      </c>
      <c r="R34" s="33">
        <f>M34/W5</f>
        <v>1.2714019325309374E-4</v>
      </c>
      <c r="S34" s="33">
        <f>N34/X5</f>
        <v>4.5993928801398217E-5</v>
      </c>
      <c r="T34" s="33">
        <f>O34/Y5</f>
        <v>6.1016535481115382E-5</v>
      </c>
      <c r="U34" s="34">
        <f t="shared" si="3"/>
        <v>0.25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44">
        <f>SUM(Багратионовск:ЦГКБ!D35)</f>
        <v>20</v>
      </c>
      <c r="E35" s="144">
        <f>SUM(Багратионовск:ЦГКБ!E35)</f>
        <v>36</v>
      </c>
      <c r="F35" s="144">
        <f>SUM(Багратионовск:ЦГКБ!F35)</f>
        <v>48</v>
      </c>
      <c r="G35" s="31">
        <f t="shared" si="4"/>
        <v>104</v>
      </c>
      <c r="H35" s="145">
        <f>SUM(Багратионовск:ЦГКБ!H35)</f>
        <v>70</v>
      </c>
      <c r="I35" s="145">
        <f>SUM(Багратионовск:ЦГКБ!I35)</f>
        <v>117</v>
      </c>
      <c r="J35" s="145">
        <f>SUM(Багратионовск:ЦГКБ!J35)</f>
        <v>98</v>
      </c>
      <c r="K35" s="47">
        <f t="shared" si="0"/>
        <v>285</v>
      </c>
      <c r="L35" s="65">
        <f t="shared" si="1"/>
        <v>90</v>
      </c>
      <c r="M35" s="66">
        <f t="shared" si="1"/>
        <v>153</v>
      </c>
      <c r="N35" s="66">
        <f t="shared" si="1"/>
        <v>146</v>
      </c>
      <c r="O35" s="67">
        <f t="shared" si="2"/>
        <v>389</v>
      </c>
      <c r="P35" s="149">
        <f>SUM(Багратионовск:ЦГКБ!P35)</f>
        <v>93</v>
      </c>
      <c r="Q35" s="33">
        <f>L35/V5</f>
        <v>4.4514788802057573E-3</v>
      </c>
      <c r="R35" s="33">
        <f>M35/W5</f>
        <v>6.4841498559077811E-3</v>
      </c>
      <c r="S35" s="33">
        <f>N35/X5</f>
        <v>6.7151136050041397E-3</v>
      </c>
      <c r="T35" s="33">
        <f>O35/Y5</f>
        <v>5.9338580755384706E-3</v>
      </c>
      <c r="U35" s="34">
        <f t="shared" si="3"/>
        <v>0.23907455012853471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25">
        <f>SUM(Багратионовск:ЦГКБ!D36)</f>
        <v>19</v>
      </c>
      <c r="E36" s="25">
        <f>SUM(Багратионовск:ЦГКБ!E36)</f>
        <v>34</v>
      </c>
      <c r="F36" s="25">
        <f>SUM(Багратионовск:ЦГКБ!F36)</f>
        <v>46</v>
      </c>
      <c r="G36" s="40">
        <f t="shared" si="4"/>
        <v>99</v>
      </c>
      <c r="H36" s="27">
        <f>SUM(Багратионовск:ЦГКБ!H36)</f>
        <v>62</v>
      </c>
      <c r="I36" s="27">
        <f>SUM(Багратионовск:ЦГКБ!I36)</f>
        <v>98</v>
      </c>
      <c r="J36" s="27">
        <f>SUM(Багратионовск:ЦГКБ!J36)</f>
        <v>89</v>
      </c>
      <c r="K36" s="41">
        <f t="shared" si="0"/>
        <v>249</v>
      </c>
      <c r="L36" s="42">
        <f t="shared" si="1"/>
        <v>81</v>
      </c>
      <c r="M36" s="43">
        <f t="shared" si="1"/>
        <v>132</v>
      </c>
      <c r="N36" s="43">
        <f t="shared" si="1"/>
        <v>135</v>
      </c>
      <c r="O36" s="40">
        <f t="shared" si="2"/>
        <v>348</v>
      </c>
      <c r="P36" s="32">
        <f>SUM(Багратионовск:ЦГКБ!P36)</f>
        <v>69</v>
      </c>
      <c r="Q36" s="33">
        <f>L36/V5</f>
        <v>4.0063309921851819E-3</v>
      </c>
      <c r="R36" s="33">
        <f>M36/W5</f>
        <v>5.5941685031361248E-3</v>
      </c>
      <c r="S36" s="33">
        <f>N36/X5</f>
        <v>6.2091803881887588E-3</v>
      </c>
      <c r="T36" s="33">
        <f>O36/Y5</f>
        <v>5.3084385868570382E-3</v>
      </c>
      <c r="U36" s="34">
        <f t="shared" si="3"/>
        <v>0.19827586206896552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44">
        <f>SUM(Багратионовск:ЦГКБ!D37)</f>
        <v>272</v>
      </c>
      <c r="E37" s="144">
        <f>SUM(Багратионовск:ЦГКБ!E37)</f>
        <v>1042</v>
      </c>
      <c r="F37" s="144">
        <f>SUM(Багратионовск:ЦГКБ!F37)</f>
        <v>832</v>
      </c>
      <c r="G37" s="31">
        <f t="shared" si="4"/>
        <v>2146</v>
      </c>
      <c r="H37" s="145">
        <f>SUM(Багратионовск:ЦГКБ!H37)</f>
        <v>371</v>
      </c>
      <c r="I37" s="145">
        <f>SUM(Багратионовск:ЦГКБ!I37)</f>
        <v>1688</v>
      </c>
      <c r="J37" s="145">
        <f>SUM(Багратионовск:ЦГКБ!J37)</f>
        <v>1983</v>
      </c>
      <c r="K37" s="47">
        <f t="shared" si="0"/>
        <v>4042</v>
      </c>
      <c r="L37" s="65">
        <f t="shared" si="1"/>
        <v>643</v>
      </c>
      <c r="M37" s="66">
        <f t="shared" si="1"/>
        <v>2730</v>
      </c>
      <c r="N37" s="66">
        <f t="shared" si="1"/>
        <v>2815</v>
      </c>
      <c r="O37" s="67">
        <f t="shared" si="2"/>
        <v>6188</v>
      </c>
      <c r="P37" s="149">
        <f>SUM(Багратионовск:ЦГКБ!P37)</f>
        <v>1413</v>
      </c>
      <c r="Q37" s="33">
        <f>L37/V5</f>
        <v>3.1803343555247797E-2</v>
      </c>
      <c r="R37" s="33">
        <f>M37/W5</f>
        <v>0.1156975758603153</v>
      </c>
      <c r="S37" s="33">
        <f>N37/X5</f>
        <v>0.12947290957593596</v>
      </c>
      <c r="T37" s="33">
        <f>O37/Y5</f>
        <v>9.4392580389285496E-2</v>
      </c>
      <c r="U37" s="34">
        <f t="shared" si="3"/>
        <v>0.22834518422753716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25">
        <f>SUM(Багратионовск:ЦГКБ!D38)</f>
        <v>15</v>
      </c>
      <c r="E38" s="25">
        <f>SUM(Багратионовск:ЦГКБ!E38)</f>
        <v>190</v>
      </c>
      <c r="F38" s="25">
        <f>SUM(Багратионовск:ЦГКБ!F38)</f>
        <v>253</v>
      </c>
      <c r="G38" s="51">
        <f t="shared" si="4"/>
        <v>458</v>
      </c>
      <c r="H38" s="27">
        <f>SUM(Багратионовск:ЦГКБ!H38)</f>
        <v>15</v>
      </c>
      <c r="I38" s="27">
        <f>SUM(Багратионовск:ЦГКБ!I38)</f>
        <v>299</v>
      </c>
      <c r="J38" s="27">
        <f>SUM(Багратионовск:ЦГКБ!J38)</f>
        <v>649</v>
      </c>
      <c r="K38" s="52">
        <f t="shared" si="0"/>
        <v>963</v>
      </c>
      <c r="L38" s="53">
        <f t="shared" si="1"/>
        <v>30</v>
      </c>
      <c r="M38" s="54">
        <f t="shared" si="1"/>
        <v>489</v>
      </c>
      <c r="N38" s="54">
        <f t="shared" si="1"/>
        <v>902</v>
      </c>
      <c r="O38" s="51">
        <f t="shared" si="2"/>
        <v>1421</v>
      </c>
      <c r="P38" s="32">
        <f>SUM(Багратионовск:ЦГКБ!P38)</f>
        <v>593</v>
      </c>
      <c r="Q38" s="33">
        <f>L38/V5</f>
        <v>1.483826293401919E-3</v>
      </c>
      <c r="R38" s="33">
        <f>M38/W5</f>
        <v>2.072385150025428E-2</v>
      </c>
      <c r="S38" s="33">
        <f>N38/X5</f>
        <v>4.1486523778861188E-2</v>
      </c>
      <c r="T38" s="33">
        <f>O38/Y5</f>
        <v>2.1676124229666239E-2</v>
      </c>
      <c r="U38" s="34">
        <f t="shared" si="3"/>
        <v>0.41731175228712175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25">
        <f>SUM(Багратионовск:ЦГКБ!D39)</f>
        <v>149</v>
      </c>
      <c r="E39" s="25">
        <f>SUM(Багратионовск:ЦГКБ!E39)</f>
        <v>371</v>
      </c>
      <c r="F39" s="25">
        <f>SUM(Багратионовск:ЦГКБ!F39)</f>
        <v>278</v>
      </c>
      <c r="G39" s="51">
        <f t="shared" si="4"/>
        <v>798</v>
      </c>
      <c r="H39" s="27">
        <f>SUM(Багратионовск:ЦГКБ!H39)</f>
        <v>193</v>
      </c>
      <c r="I39" s="27">
        <f>SUM(Багратионовск:ЦГКБ!I39)</f>
        <v>623</v>
      </c>
      <c r="J39" s="27">
        <f>SUM(Багратионовск:ЦГКБ!J39)</f>
        <v>648</v>
      </c>
      <c r="K39" s="52">
        <f t="shared" si="0"/>
        <v>1464</v>
      </c>
      <c r="L39" s="53">
        <f t="shared" si="1"/>
        <v>342</v>
      </c>
      <c r="M39" s="54">
        <f t="shared" si="1"/>
        <v>994</v>
      </c>
      <c r="N39" s="54">
        <f t="shared" si="1"/>
        <v>926</v>
      </c>
      <c r="O39" s="51">
        <f t="shared" si="2"/>
        <v>2262</v>
      </c>
      <c r="P39" s="32">
        <f>SUM(Багратионовск:ЦГКБ!P39)</f>
        <v>487</v>
      </c>
      <c r="Q39" s="33">
        <f>L39/V5</f>
        <v>1.6915619744781878E-2</v>
      </c>
      <c r="R39" s="33">
        <f>M39/W5</f>
        <v>4.2125784031191729E-2</v>
      </c>
      <c r="S39" s="33">
        <f>N39/X5</f>
        <v>4.2590378070094748E-2</v>
      </c>
      <c r="T39" s="33">
        <f>O39/Y5</f>
        <v>3.4504850814570748E-2</v>
      </c>
      <c r="U39" s="34">
        <f t="shared" si="3"/>
        <v>0.21529619805481875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25">
        <f>SUM(Багратионовск:ЦГКБ!D40)</f>
        <v>97</v>
      </c>
      <c r="E40" s="25">
        <f>SUM(Багратионовск:ЦГКБ!E40)</f>
        <v>386</v>
      </c>
      <c r="F40" s="25">
        <f>SUM(Багратионовск:ЦГКБ!F40)</f>
        <v>208</v>
      </c>
      <c r="G40" s="40">
        <f t="shared" si="4"/>
        <v>691</v>
      </c>
      <c r="H40" s="27">
        <f>SUM(Багратионовск:ЦГКБ!H40)</f>
        <v>109</v>
      </c>
      <c r="I40" s="27">
        <f>SUM(Багратионовск:ЦГКБ!I40)</f>
        <v>617</v>
      </c>
      <c r="J40" s="27">
        <f>SUM(Багратионовск:ЦГКБ!J40)</f>
        <v>584</v>
      </c>
      <c r="K40" s="41">
        <f t="shared" si="0"/>
        <v>1310</v>
      </c>
      <c r="L40" s="42">
        <f t="shared" si="1"/>
        <v>206</v>
      </c>
      <c r="M40" s="43">
        <f t="shared" si="1"/>
        <v>1003</v>
      </c>
      <c r="N40" s="43">
        <f t="shared" si="1"/>
        <v>792</v>
      </c>
      <c r="O40" s="40">
        <f t="shared" si="2"/>
        <v>2001</v>
      </c>
      <c r="P40" s="32">
        <f>SUM(Багратионовск:ЦГКБ!P40)</f>
        <v>257</v>
      </c>
      <c r="Q40" s="33">
        <f>L40/V5</f>
        <v>1.0188940548026512E-2</v>
      </c>
      <c r="R40" s="33">
        <f>M40/W5</f>
        <v>4.2507204610951012E-2</v>
      </c>
      <c r="S40" s="33">
        <f>N40/X5</f>
        <v>3.6427191610707385E-2</v>
      </c>
      <c r="T40" s="33">
        <f>O40/Y5</f>
        <v>3.0523521874427969E-2</v>
      </c>
      <c r="U40" s="34">
        <f t="shared" si="3"/>
        <v>0.12843578210894552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44">
        <f>SUM(Багратионовск:ЦГКБ!D41)</f>
        <v>112</v>
      </c>
      <c r="E41" s="144">
        <f>SUM(Багратионовск:ЦГКБ!E41)</f>
        <v>177</v>
      </c>
      <c r="F41" s="144">
        <f>SUM(Багратионовск:ЦГКБ!F41)</f>
        <v>99</v>
      </c>
      <c r="G41" s="31">
        <f t="shared" si="4"/>
        <v>388</v>
      </c>
      <c r="H41" s="145">
        <f>SUM(Багратионовск:ЦГКБ!H41)</f>
        <v>252</v>
      </c>
      <c r="I41" s="145">
        <f>SUM(Багратионовск:ЦГКБ!I41)</f>
        <v>506</v>
      </c>
      <c r="J41" s="145">
        <f>SUM(Багратионовск:ЦГКБ!J41)</f>
        <v>247</v>
      </c>
      <c r="K41" s="47">
        <f t="shared" si="0"/>
        <v>1005</v>
      </c>
      <c r="L41" s="65">
        <f t="shared" si="1"/>
        <v>364</v>
      </c>
      <c r="M41" s="66">
        <f t="shared" si="1"/>
        <v>683</v>
      </c>
      <c r="N41" s="66">
        <f t="shared" si="1"/>
        <v>346</v>
      </c>
      <c r="O41" s="67">
        <f t="shared" si="2"/>
        <v>1393</v>
      </c>
      <c r="P41" s="149">
        <f>SUM(Багратионовск:ЦГКБ!P41)</f>
        <v>79</v>
      </c>
      <c r="Q41" s="33">
        <f>L41/V5</f>
        <v>1.8003759026609951E-2</v>
      </c>
      <c r="R41" s="33">
        <f>M41/W5</f>
        <v>2.8945583997287676E-2</v>
      </c>
      <c r="S41" s="33">
        <f>N41/X5</f>
        <v>1.5913899365283781E-2</v>
      </c>
      <c r="T41" s="33">
        <f>O41/Y5</f>
        <v>2.1249008481298431E-2</v>
      </c>
      <c r="U41" s="34">
        <f t="shared" si="3"/>
        <v>5.6712132089016508E-2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25">
        <f>SUM(Багратионовск:ЦГКБ!D42)</f>
        <v>2</v>
      </c>
      <c r="E42" s="25">
        <f>SUM(Багратионовск:ЦГКБ!E42)</f>
        <v>13</v>
      </c>
      <c r="F42" s="25">
        <f>SUM(Багратионовск:ЦГКБ!F42)</f>
        <v>24</v>
      </c>
      <c r="G42" s="40">
        <f t="shared" si="4"/>
        <v>39</v>
      </c>
      <c r="H42" s="27">
        <f>SUM(Багратионовск:ЦГКБ!H42)</f>
        <v>6</v>
      </c>
      <c r="I42" s="27">
        <f>SUM(Багратионовск:ЦГКБ!I42)</f>
        <v>24</v>
      </c>
      <c r="J42" s="27">
        <f>SUM(Багратионовск:ЦГКБ!J42)</f>
        <v>52</v>
      </c>
      <c r="K42" s="41">
        <f t="shared" si="0"/>
        <v>82</v>
      </c>
      <c r="L42" s="42">
        <f t="shared" si="1"/>
        <v>8</v>
      </c>
      <c r="M42" s="43">
        <f t="shared" si="1"/>
        <v>37</v>
      </c>
      <c r="N42" s="43">
        <f t="shared" si="1"/>
        <v>76</v>
      </c>
      <c r="O42" s="40">
        <f t="shared" si="2"/>
        <v>121</v>
      </c>
      <c r="P42" s="32">
        <f>SUM(Багратионовск:ЦГКБ!P42)</f>
        <v>33</v>
      </c>
      <c r="Q42" s="33">
        <f>L42/V5</f>
        <v>3.9568701157384511E-4</v>
      </c>
      <c r="R42" s="33">
        <f>M42/W5</f>
        <v>1.5680623834548229E-3</v>
      </c>
      <c r="S42" s="33">
        <f>N42/X5</f>
        <v>3.4955385889062643E-3</v>
      </c>
      <c r="T42" s="33">
        <f>O42/Y5</f>
        <v>1.8457501983037404E-3</v>
      </c>
      <c r="U42" s="34">
        <f t="shared" si="3"/>
        <v>0.27272727272727271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44">
        <f>SUM(Багратионовск:ЦГКБ!D43)</f>
        <v>30</v>
      </c>
      <c r="E43" s="144">
        <f>SUM(Багратионовск:ЦГКБ!E43)</f>
        <v>146</v>
      </c>
      <c r="F43" s="144">
        <f>SUM(Багратионовск:ЦГКБ!F43)</f>
        <v>248</v>
      </c>
      <c r="G43" s="31">
        <f t="shared" si="4"/>
        <v>424</v>
      </c>
      <c r="H43" s="145">
        <f>SUM(Багратионовск:ЦГКБ!H43)</f>
        <v>37</v>
      </c>
      <c r="I43" s="145">
        <f>SUM(Багратионовск:ЦГКБ!I43)</f>
        <v>214</v>
      </c>
      <c r="J43" s="145">
        <f>SUM(Багратионовск:ЦГКБ!J43)</f>
        <v>355</v>
      </c>
      <c r="K43" s="47">
        <f t="shared" si="0"/>
        <v>606</v>
      </c>
      <c r="L43" s="65">
        <f t="shared" si="1"/>
        <v>67</v>
      </c>
      <c r="M43" s="66">
        <f t="shared" si="1"/>
        <v>360</v>
      </c>
      <c r="N43" s="66">
        <f t="shared" si="1"/>
        <v>603</v>
      </c>
      <c r="O43" s="67">
        <f t="shared" si="2"/>
        <v>1030</v>
      </c>
      <c r="P43" s="149">
        <f>SUM(Багратионовск:ЦГКБ!P43)</f>
        <v>136</v>
      </c>
      <c r="Q43" s="33">
        <f>L43/V5</f>
        <v>3.3138787219309527E-3</v>
      </c>
      <c r="R43" s="33">
        <f>M43/W5</f>
        <v>1.5256823190371249E-2</v>
      </c>
      <c r="S43" s="33">
        <f>N43/X5</f>
        <v>2.7734339067243124E-2</v>
      </c>
      <c r="T43" s="33">
        <f>O43/Y5</f>
        <v>1.571175788638721E-2</v>
      </c>
      <c r="U43" s="34">
        <f t="shared" si="3"/>
        <v>0.13203883495145632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25">
        <f>SUM(Багратионовск:ЦГКБ!D44)</f>
        <v>0</v>
      </c>
      <c r="E44" s="25">
        <f>SUM(Багратионовск:ЦГКБ!E44)</f>
        <v>23</v>
      </c>
      <c r="F44" s="25">
        <f>SUM(Багратионовск:ЦГКБ!F44)</f>
        <v>87</v>
      </c>
      <c r="G44" s="51">
        <f t="shared" si="4"/>
        <v>110</v>
      </c>
      <c r="H44" s="27">
        <f>SUM(Багратионовск:ЦГКБ!H44)</f>
        <v>0</v>
      </c>
      <c r="I44" s="27">
        <f>SUM(Багратионовск:ЦГКБ!I44)</f>
        <v>31</v>
      </c>
      <c r="J44" s="27">
        <f>SUM(Багратионовск:ЦГКБ!J44)</f>
        <v>122</v>
      </c>
      <c r="K44" s="52">
        <f t="shared" si="0"/>
        <v>153</v>
      </c>
      <c r="L44" s="53">
        <f t="shared" si="1"/>
        <v>0</v>
      </c>
      <c r="M44" s="54">
        <f t="shared" si="1"/>
        <v>54</v>
      </c>
      <c r="N44" s="54">
        <f t="shared" si="1"/>
        <v>209</v>
      </c>
      <c r="O44" s="51">
        <f t="shared" si="2"/>
        <v>263</v>
      </c>
      <c r="P44" s="32">
        <f>SUM(Багратионовск:ЦГКБ!P44)</f>
        <v>80</v>
      </c>
      <c r="Q44" s="33">
        <f>L44/V5</f>
        <v>0</v>
      </c>
      <c r="R44" s="33">
        <f>M44/W5</f>
        <v>2.2885234785556875E-3</v>
      </c>
      <c r="S44" s="33">
        <f>N44/X5</f>
        <v>9.6127311194922262E-3</v>
      </c>
      <c r="T44" s="33">
        <f>O44/Y5</f>
        <v>4.0118372078833363E-3</v>
      </c>
      <c r="U44" s="34">
        <f t="shared" si="3"/>
        <v>0.30418250950570341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25">
        <f>SUM(Багратионовск:ЦГКБ!D45)</f>
        <v>0</v>
      </c>
      <c r="E45" s="25">
        <f>SUM(Багратионовск:ЦГКБ!E45)</f>
        <v>15</v>
      </c>
      <c r="F45" s="25">
        <f>SUM(Багратионовск:ЦГКБ!F45)</f>
        <v>65</v>
      </c>
      <c r="G45" s="51">
        <f t="shared" si="4"/>
        <v>80</v>
      </c>
      <c r="H45" s="27">
        <f>SUM(Багратионовск:ЦГКБ!H45)</f>
        <v>1</v>
      </c>
      <c r="I45" s="27">
        <f>SUM(Багратионовск:ЦГКБ!I45)</f>
        <v>40</v>
      </c>
      <c r="J45" s="27">
        <f>SUM(Багратионовск:ЦГКБ!J45)</f>
        <v>117</v>
      </c>
      <c r="K45" s="52">
        <f t="shared" si="0"/>
        <v>158</v>
      </c>
      <c r="L45" s="53">
        <f t="shared" si="1"/>
        <v>1</v>
      </c>
      <c r="M45" s="54">
        <f t="shared" si="1"/>
        <v>55</v>
      </c>
      <c r="N45" s="54">
        <f t="shared" si="1"/>
        <v>182</v>
      </c>
      <c r="O45" s="51">
        <f t="shared" si="2"/>
        <v>238</v>
      </c>
      <c r="P45" s="32">
        <f>SUM(Багратионовск:ЦГКБ!P45)</f>
        <v>43</v>
      </c>
      <c r="Q45" s="33">
        <f>L45/V5</f>
        <v>4.9460876446730638E-5</v>
      </c>
      <c r="R45" s="33">
        <f>M45/W5</f>
        <v>2.3309035429733855E-3</v>
      </c>
      <c r="S45" s="33">
        <f>N45/X5</f>
        <v>8.3708950418544745E-3</v>
      </c>
      <c r="T45" s="33">
        <f>O45/Y5</f>
        <v>3.6304838611263654E-3</v>
      </c>
      <c r="U45" s="34">
        <f t="shared" si="3"/>
        <v>0.18067226890756302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25">
        <f>SUM(Багратионовск:ЦГКБ!D46)</f>
        <v>19</v>
      </c>
      <c r="E46" s="25">
        <f>SUM(Багратионовск:ЦГКБ!E46)</f>
        <v>76</v>
      </c>
      <c r="F46" s="25">
        <f>SUM(Багратионовск:ЦГКБ!F46)</f>
        <v>81</v>
      </c>
      <c r="G46" s="40">
        <f t="shared" si="4"/>
        <v>176</v>
      </c>
      <c r="H46" s="27">
        <f>SUM(Багратионовск:ЦГКБ!H46)</f>
        <v>22</v>
      </c>
      <c r="I46" s="27">
        <f>SUM(Багратионовск:ЦГКБ!I46)</f>
        <v>91</v>
      </c>
      <c r="J46" s="27">
        <f>SUM(Багратионовск:ЦГКБ!J46)</f>
        <v>69</v>
      </c>
      <c r="K46" s="41">
        <f t="shared" si="0"/>
        <v>182</v>
      </c>
      <c r="L46" s="42">
        <f t="shared" si="1"/>
        <v>41</v>
      </c>
      <c r="M46" s="43">
        <f t="shared" si="1"/>
        <v>167</v>
      </c>
      <c r="N46" s="43">
        <f t="shared" si="1"/>
        <v>150</v>
      </c>
      <c r="O46" s="40">
        <f t="shared" si="2"/>
        <v>358</v>
      </c>
      <c r="P46" s="32">
        <f>SUM(Багратионовск:ЦГКБ!P46)</f>
        <v>9</v>
      </c>
      <c r="Q46" s="33">
        <f>L46/V5</f>
        <v>2.0278959343159562E-3</v>
      </c>
      <c r="R46" s="33">
        <f>M46/W5</f>
        <v>7.0774707577555517E-3</v>
      </c>
      <c r="S46" s="33">
        <f>N46/X5</f>
        <v>6.8990893202097326E-3</v>
      </c>
      <c r="T46" s="33">
        <f>O46/Y5</f>
        <v>5.4609799255598271E-3</v>
      </c>
      <c r="U46" s="34">
        <f t="shared" si="3"/>
        <v>2.5139664804469275E-2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44">
        <f>SUM(Багратионовск:ЦГКБ!D47)</f>
        <v>109</v>
      </c>
      <c r="E47" s="144">
        <f>SUM(Багратионовск:ЦГКБ!E47)</f>
        <v>2117</v>
      </c>
      <c r="F47" s="144">
        <f>SUM(Багратионовск:ЦГКБ!F47)</f>
        <v>3516</v>
      </c>
      <c r="G47" s="31">
        <f t="shared" si="4"/>
        <v>5742</v>
      </c>
      <c r="H47" s="145">
        <f>SUM(Багратионовск:ЦГКБ!H47)</f>
        <v>73</v>
      </c>
      <c r="I47" s="145">
        <f>SUM(Багратионовск:ЦГКБ!I47)</f>
        <v>2878</v>
      </c>
      <c r="J47" s="145">
        <f>SUM(Багратионовск:ЦГКБ!J47)</f>
        <v>7275</v>
      </c>
      <c r="K47" s="47">
        <f t="shared" si="0"/>
        <v>10226</v>
      </c>
      <c r="L47" s="65">
        <f t="shared" si="1"/>
        <v>182</v>
      </c>
      <c r="M47" s="66">
        <f t="shared" si="1"/>
        <v>4995</v>
      </c>
      <c r="N47" s="66">
        <f t="shared" si="1"/>
        <v>10791</v>
      </c>
      <c r="O47" s="67">
        <f t="shared" si="2"/>
        <v>15968</v>
      </c>
      <c r="P47" s="149">
        <f>SUM(Багратионовск:ЦГКБ!P47)</f>
        <v>5230</v>
      </c>
      <c r="Q47" s="33">
        <f>L47/V5</f>
        <v>9.0018795133049757E-3</v>
      </c>
      <c r="R47" s="33">
        <f>M47/W5</f>
        <v>0.2116884217664011</v>
      </c>
      <c r="S47" s="33">
        <f>N47/X5</f>
        <v>0.49632048569588816</v>
      </c>
      <c r="T47" s="33">
        <f>O47/Y5</f>
        <v>0.2435780096406126</v>
      </c>
      <c r="U47" s="34">
        <f t="shared" si="3"/>
        <v>0.3275300601202405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25">
        <f>SUM(Багратионовск:ЦГКБ!D48)</f>
        <v>84</v>
      </c>
      <c r="E48" s="25">
        <f>SUM(Багратионовск:ЦГКБ!E48)</f>
        <v>1291</v>
      </c>
      <c r="F48" s="25">
        <f>SUM(Багратионовск:ЦГКБ!F48)</f>
        <v>1450</v>
      </c>
      <c r="G48" s="51">
        <f t="shared" si="4"/>
        <v>2825</v>
      </c>
      <c r="H48" s="27">
        <f>SUM(Багратионовск:ЦГКБ!H48)</f>
        <v>56</v>
      </c>
      <c r="I48" s="27">
        <f>SUM(Багратионовск:ЦГКБ!I48)</f>
        <v>1929</v>
      </c>
      <c r="J48" s="27">
        <f>SUM(Багратионовск:ЦГКБ!J48)</f>
        <v>3101</v>
      </c>
      <c r="K48" s="52">
        <f t="shared" si="0"/>
        <v>5086</v>
      </c>
      <c r="L48" s="53">
        <f t="shared" si="1"/>
        <v>140</v>
      </c>
      <c r="M48" s="54">
        <f t="shared" si="1"/>
        <v>3220</v>
      </c>
      <c r="N48" s="54">
        <f t="shared" si="1"/>
        <v>4551</v>
      </c>
      <c r="O48" s="51">
        <f t="shared" si="2"/>
        <v>7911</v>
      </c>
      <c r="P48" s="32">
        <f>SUM(Багратионовск:ЦГКБ!P48)</f>
        <v>3241</v>
      </c>
      <c r="Q48" s="33">
        <f>L48/V5</f>
        <v>6.9245227025422889E-3</v>
      </c>
      <c r="R48" s="33">
        <f>M48/W5</f>
        <v>0.13646380742498729</v>
      </c>
      <c r="S48" s="33">
        <f>N48/X5</f>
        <v>0.20931836997516329</v>
      </c>
      <c r="T48" s="33">
        <f>O48/Y5</f>
        <v>0.12067545304777595</v>
      </c>
      <c r="U48" s="34">
        <f t="shared" si="3"/>
        <v>0.40968272026292502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25">
        <f>SUM(Багратионовск:ЦГКБ!D49)</f>
        <v>1</v>
      </c>
      <c r="E49" s="25">
        <f>SUM(Багратионовск:ЦГКБ!E49)</f>
        <v>261</v>
      </c>
      <c r="F49" s="25">
        <f>SUM(Багратионовск:ЦГКБ!F49)</f>
        <v>883</v>
      </c>
      <c r="G49" s="51">
        <f t="shared" si="4"/>
        <v>1145</v>
      </c>
      <c r="H49" s="27">
        <f>SUM(Багратионовск:ЦГКБ!H49)</f>
        <v>2</v>
      </c>
      <c r="I49" s="27">
        <f>SUM(Багратионовск:ЦГКБ!I49)</f>
        <v>188</v>
      </c>
      <c r="J49" s="27">
        <f>SUM(Багратионовск:ЦГКБ!J49)</f>
        <v>1059</v>
      </c>
      <c r="K49" s="52">
        <f t="shared" si="0"/>
        <v>1249</v>
      </c>
      <c r="L49" s="53">
        <f t="shared" si="1"/>
        <v>3</v>
      </c>
      <c r="M49" s="54">
        <f t="shared" si="1"/>
        <v>449</v>
      </c>
      <c r="N49" s="54">
        <f t="shared" si="1"/>
        <v>1942</v>
      </c>
      <c r="O49" s="51">
        <f t="shared" si="2"/>
        <v>2394</v>
      </c>
      <c r="P49" s="32">
        <f>SUM(Багратионовск:ЦГКБ!P49)</f>
        <v>896</v>
      </c>
      <c r="Q49" s="33">
        <f>L49/V5</f>
        <v>1.483826293401919E-4</v>
      </c>
      <c r="R49" s="33">
        <f>M49/W5</f>
        <v>1.9028648923546363E-2</v>
      </c>
      <c r="S49" s="33">
        <f>N49/X5</f>
        <v>8.9320209732315331E-2</v>
      </c>
      <c r="T49" s="33">
        <f>O49/Y5</f>
        <v>3.6518396485447559E-2</v>
      </c>
      <c r="U49" s="34">
        <f t="shared" si="3"/>
        <v>0.3742690058479532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25">
        <f>SUM(Багратионовск:ЦГКБ!D50)</f>
        <v>0</v>
      </c>
      <c r="E50" s="25">
        <f>SUM(Багратионовск:ЦГКБ!E50)</f>
        <v>46</v>
      </c>
      <c r="F50" s="25">
        <f>SUM(Багратионовск:ЦГКБ!F50)</f>
        <v>124</v>
      </c>
      <c r="G50" s="51">
        <f t="shared" si="4"/>
        <v>170</v>
      </c>
      <c r="H50" s="27">
        <f>SUM(Багратионовск:ЦГКБ!H50)</f>
        <v>0</v>
      </c>
      <c r="I50" s="27">
        <f>SUM(Багратионовск:ЦГКБ!I50)</f>
        <v>32</v>
      </c>
      <c r="J50" s="27">
        <f>SUM(Багратионовск:ЦГКБ!J50)</f>
        <v>135</v>
      </c>
      <c r="K50" s="52">
        <f t="shared" si="0"/>
        <v>167</v>
      </c>
      <c r="L50" s="53">
        <f t="shared" si="1"/>
        <v>0</v>
      </c>
      <c r="M50" s="54">
        <f t="shared" si="1"/>
        <v>78</v>
      </c>
      <c r="N50" s="54">
        <f t="shared" si="1"/>
        <v>259</v>
      </c>
      <c r="O50" s="51">
        <f t="shared" si="2"/>
        <v>337</v>
      </c>
      <c r="P50" s="32">
        <f>SUM(Багратионовск:ЦГКБ!P50)</f>
        <v>98</v>
      </c>
      <c r="Q50" s="33">
        <f>L50/V5</f>
        <v>0</v>
      </c>
      <c r="R50" s="33">
        <f>M50/W5</f>
        <v>3.3056450245804374E-3</v>
      </c>
      <c r="S50" s="33">
        <f>N50/X5</f>
        <v>1.1912427559562138E-2</v>
      </c>
      <c r="T50" s="33">
        <f>O50/Y5</f>
        <v>5.1406431142839706E-3</v>
      </c>
      <c r="U50" s="34">
        <f t="shared" si="3"/>
        <v>0.29080118694362017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25">
        <f>SUM(Багратионовск:ЦГКБ!D51)</f>
        <v>0</v>
      </c>
      <c r="E51" s="25">
        <f>SUM(Багратионовск:ЦГКБ!E51)</f>
        <v>15</v>
      </c>
      <c r="F51" s="25">
        <f>SUM(Багратионовск:ЦГКБ!F51)</f>
        <v>25</v>
      </c>
      <c r="G51" s="51">
        <f t="shared" si="4"/>
        <v>40</v>
      </c>
      <c r="H51" s="27">
        <f>SUM(Багратионовск:ЦГКБ!H51)</f>
        <v>0</v>
      </c>
      <c r="I51" s="27">
        <f>SUM(Багратионовск:ЦГКБ!I51)</f>
        <v>6</v>
      </c>
      <c r="J51" s="27">
        <f>SUM(Багратионовск:ЦГКБ!J51)</f>
        <v>30</v>
      </c>
      <c r="K51" s="52">
        <f t="shared" si="0"/>
        <v>36</v>
      </c>
      <c r="L51" s="53">
        <f t="shared" si="1"/>
        <v>0</v>
      </c>
      <c r="M51" s="54">
        <f t="shared" si="1"/>
        <v>21</v>
      </c>
      <c r="N51" s="54">
        <f t="shared" si="1"/>
        <v>55</v>
      </c>
      <c r="O51" s="51">
        <f t="shared" si="2"/>
        <v>76</v>
      </c>
      <c r="P51" s="32">
        <f>SUM(Багратионовск:ЦГКБ!P51)</f>
        <v>45</v>
      </c>
      <c r="Q51" s="33">
        <f>L51/V5</f>
        <v>0</v>
      </c>
      <c r="R51" s="33">
        <f>M51/W5</f>
        <v>8.8998135277165626E-4</v>
      </c>
      <c r="S51" s="33">
        <f>N51/X5</f>
        <v>2.529666084076902E-3</v>
      </c>
      <c r="T51" s="33">
        <f>O51/Y5</f>
        <v>1.1593141741411922E-3</v>
      </c>
      <c r="U51" s="34">
        <f t="shared" si="3"/>
        <v>0.59210526315789469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25">
        <f>SUM(Багратионовск:ЦГКБ!D52)</f>
        <v>3</v>
      </c>
      <c r="E52" s="25">
        <f>SUM(Багратионовск:ЦГКБ!E52)</f>
        <v>164</v>
      </c>
      <c r="F52" s="25">
        <f>SUM(Багратионовск:ЦГКБ!F52)</f>
        <v>691</v>
      </c>
      <c r="G52" s="51">
        <f t="shared" si="4"/>
        <v>858</v>
      </c>
      <c r="H52" s="27">
        <f>SUM(Багратионовск:ЦГКБ!H52)</f>
        <v>1</v>
      </c>
      <c r="I52" s="27">
        <f>SUM(Багратионовск:ЦГКБ!I52)</f>
        <v>146</v>
      </c>
      <c r="J52" s="27">
        <f>SUM(Багратионовск:ЦГКБ!J52)</f>
        <v>864</v>
      </c>
      <c r="K52" s="52">
        <f t="shared" si="0"/>
        <v>1011</v>
      </c>
      <c r="L52" s="53">
        <f t="shared" si="1"/>
        <v>4</v>
      </c>
      <c r="M52" s="54">
        <f t="shared" si="1"/>
        <v>310</v>
      </c>
      <c r="N52" s="54">
        <f t="shared" si="1"/>
        <v>1555</v>
      </c>
      <c r="O52" s="51">
        <f t="shared" si="2"/>
        <v>1869</v>
      </c>
      <c r="P52" s="32">
        <f>SUM(Багратионовск:ЦГКБ!P52)</f>
        <v>828</v>
      </c>
      <c r="Q52" s="33">
        <f>L52/V5</f>
        <v>1.9784350578692255E-4</v>
      </c>
      <c r="R52" s="33">
        <f>M52/W5</f>
        <v>1.3137819969486354E-2</v>
      </c>
      <c r="S52" s="33">
        <f>N52/X5</f>
        <v>7.1520559286174221E-2</v>
      </c>
      <c r="T52" s="33">
        <f>O52/Y5</f>
        <v>2.8509976203551161E-2</v>
      </c>
      <c r="U52" s="34">
        <f t="shared" si="3"/>
        <v>0.44301765650080255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25">
        <f>SUM(Багратионовск:ЦГКБ!D53)</f>
        <v>1</v>
      </c>
      <c r="E53" s="25">
        <f>SUM(Багратионовск:ЦГКБ!E53)</f>
        <v>73</v>
      </c>
      <c r="F53" s="25">
        <f>SUM(Багратионовск:ЦГКБ!F53)</f>
        <v>103</v>
      </c>
      <c r="G53" s="51">
        <f t="shared" si="4"/>
        <v>177</v>
      </c>
      <c r="H53" s="27">
        <f>SUM(Багратионовск:ЦГКБ!H53)</f>
        <v>1</v>
      </c>
      <c r="I53" s="27">
        <f>SUM(Багратионовск:ЦГКБ!I53)</f>
        <v>16</v>
      </c>
      <c r="J53" s="27">
        <f>SUM(Багратионовск:ЦГКБ!J53)</f>
        <v>61</v>
      </c>
      <c r="K53" s="52">
        <f t="shared" si="0"/>
        <v>78</v>
      </c>
      <c r="L53" s="53">
        <f t="shared" si="1"/>
        <v>2</v>
      </c>
      <c r="M53" s="54">
        <f t="shared" si="1"/>
        <v>89</v>
      </c>
      <c r="N53" s="54">
        <f t="shared" si="1"/>
        <v>164</v>
      </c>
      <c r="O53" s="51">
        <f t="shared" si="2"/>
        <v>255</v>
      </c>
      <c r="P53" s="32">
        <f>SUM(Багратионовск:ЦГКБ!P53)</f>
        <v>108</v>
      </c>
      <c r="Q53" s="33">
        <f>L53/V5</f>
        <v>9.8921752893461277E-5</v>
      </c>
      <c r="R53" s="33">
        <f>M53/W5</f>
        <v>3.7718257331751143E-3</v>
      </c>
      <c r="S53" s="33">
        <f>N53/X5</f>
        <v>7.5430043234293075E-3</v>
      </c>
      <c r="T53" s="33">
        <f>O53/Y5</f>
        <v>3.8898041369211057E-3</v>
      </c>
      <c r="U53" s="34">
        <f t="shared" si="3"/>
        <v>0.42352941176470588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25">
        <f>SUM(Багратионовск:ЦГКБ!D54)</f>
        <v>13</v>
      </c>
      <c r="E54" s="25">
        <f>SUM(Багратионовск:ЦГКБ!E54)</f>
        <v>79</v>
      </c>
      <c r="F54" s="25">
        <f>SUM(Багратионовск:ЦГКБ!F54)</f>
        <v>60</v>
      </c>
      <c r="G54" s="51">
        <f t="shared" si="4"/>
        <v>152</v>
      </c>
      <c r="H54" s="27">
        <f>SUM(Багратионовск:ЦГКБ!H54)</f>
        <v>9</v>
      </c>
      <c r="I54" s="27">
        <f>SUM(Багратионовск:ЦГКБ!I54)</f>
        <v>52</v>
      </c>
      <c r="J54" s="27">
        <f>SUM(Багратионовск:ЦГКБ!J54)</f>
        <v>113</v>
      </c>
      <c r="K54" s="52">
        <f t="shared" si="0"/>
        <v>174</v>
      </c>
      <c r="L54" s="53">
        <f t="shared" si="1"/>
        <v>22</v>
      </c>
      <c r="M54" s="54">
        <f t="shared" si="1"/>
        <v>131</v>
      </c>
      <c r="N54" s="54">
        <f t="shared" si="1"/>
        <v>173</v>
      </c>
      <c r="O54" s="51">
        <f t="shared" si="2"/>
        <v>326</v>
      </c>
      <c r="P54" s="32">
        <f>SUM(Багратионовск:ЦГКБ!P54)</f>
        <v>129</v>
      </c>
      <c r="Q54" s="33">
        <f>L54/V5</f>
        <v>1.088139281828074E-3</v>
      </c>
      <c r="R54" s="33">
        <f>M54/W5</f>
        <v>5.5517884387184272E-3</v>
      </c>
      <c r="S54" s="33">
        <f>N54/X5</f>
        <v>7.9569496826418906E-3</v>
      </c>
      <c r="T54" s="33">
        <f>O54/Y5</f>
        <v>4.9728476417109039E-3</v>
      </c>
      <c r="U54" s="34">
        <f t="shared" si="3"/>
        <v>0.39570552147239263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25">
        <f>SUM(Багратионовск:ЦГКБ!D55)</f>
        <v>6</v>
      </c>
      <c r="E55" s="25">
        <f>SUM(Багратионовск:ЦГКБ!E55)</f>
        <v>331</v>
      </c>
      <c r="F55" s="25">
        <f>SUM(Багратионовск:ЦГКБ!F55)</f>
        <v>1012</v>
      </c>
      <c r="G55" s="51">
        <f t="shared" si="4"/>
        <v>1349</v>
      </c>
      <c r="H55" s="27">
        <f>SUM(Багратионовск:ЦГКБ!H55)</f>
        <v>3</v>
      </c>
      <c r="I55" s="27">
        <f>SUM(Багратионовск:ЦГКБ!I55)</f>
        <v>551</v>
      </c>
      <c r="J55" s="27">
        <f>SUM(Багратионовск:ЦГКБ!J55)</f>
        <v>2329</v>
      </c>
      <c r="K55" s="52">
        <f t="shared" si="0"/>
        <v>2883</v>
      </c>
      <c r="L55" s="53">
        <f t="shared" si="1"/>
        <v>9</v>
      </c>
      <c r="M55" s="54">
        <f t="shared" si="1"/>
        <v>882</v>
      </c>
      <c r="N55" s="54">
        <f t="shared" si="1"/>
        <v>3341</v>
      </c>
      <c r="O55" s="51">
        <f t="shared" si="2"/>
        <v>4232</v>
      </c>
      <c r="P55" s="32">
        <f>SUM(Багратионовск:ЦГКБ!P55)</f>
        <v>1358</v>
      </c>
      <c r="Q55" s="33">
        <f>L55/V5</f>
        <v>4.4514788802057571E-4</v>
      </c>
      <c r="R55" s="33">
        <f>M55/W5</f>
        <v>3.7379216816409558E-2</v>
      </c>
      <c r="S55" s="33">
        <f>N55/X5</f>
        <v>0.15366571612547145</v>
      </c>
      <c r="T55" s="33">
        <f>O55/Y5</f>
        <v>6.455549453902007E-2</v>
      </c>
      <c r="U55" s="34">
        <f t="shared" si="3"/>
        <v>0.32088846880907373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25">
        <f>SUM(Багратионовск:ЦГКБ!D56)</f>
        <v>0</v>
      </c>
      <c r="E56" s="25">
        <f>SUM(Багратионовск:ЦГКБ!E56)</f>
        <v>0</v>
      </c>
      <c r="F56" s="25">
        <f>SUM(Багратионовск:ЦГКБ!F56)</f>
        <v>3</v>
      </c>
      <c r="G56" s="51">
        <f t="shared" si="4"/>
        <v>3</v>
      </c>
      <c r="H56" s="27">
        <f>SUM(Багратионовск:ЦГКБ!H56)</f>
        <v>0</v>
      </c>
      <c r="I56" s="27">
        <f>SUM(Багратионовск:ЦГКБ!I56)</f>
        <v>1</v>
      </c>
      <c r="J56" s="27">
        <f>SUM(Багратионовск:ЦГКБ!J56)</f>
        <v>3</v>
      </c>
      <c r="K56" s="52">
        <f t="shared" si="0"/>
        <v>4</v>
      </c>
      <c r="L56" s="53">
        <f t="shared" si="1"/>
        <v>0</v>
      </c>
      <c r="M56" s="54">
        <f t="shared" si="1"/>
        <v>1</v>
      </c>
      <c r="N56" s="54">
        <f t="shared" si="1"/>
        <v>6</v>
      </c>
      <c r="O56" s="51">
        <f t="shared" si="2"/>
        <v>7</v>
      </c>
      <c r="P56" s="32">
        <f>SUM(Багратионовск:ЦГКБ!P56)</f>
        <v>3</v>
      </c>
      <c r="Q56" s="33">
        <f>L56/V5</f>
        <v>0</v>
      </c>
      <c r="R56" s="33">
        <f>M56/W5</f>
        <v>4.2380064417697912E-5</v>
      </c>
      <c r="S56" s="33">
        <f>N56/X5</f>
        <v>2.7596357280838932E-4</v>
      </c>
      <c r="T56" s="33">
        <f>O56/Y5</f>
        <v>1.0677893709195191E-4</v>
      </c>
      <c r="U56" s="34">
        <f t="shared" si="3"/>
        <v>0.42857142857142855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25">
        <f>SUM(Багратионовск:ЦГКБ!D57)</f>
        <v>3</v>
      </c>
      <c r="E57" s="25">
        <f>SUM(Багратионовск:ЦГКБ!E57)</f>
        <v>270</v>
      </c>
      <c r="F57" s="25">
        <f>SUM(Багратионовск:ЦГКБ!F57)</f>
        <v>930</v>
      </c>
      <c r="G57" s="51">
        <f t="shared" si="4"/>
        <v>1203</v>
      </c>
      <c r="H57" s="27">
        <f>SUM(Багратионовск:ЦГКБ!H57)</f>
        <v>5</v>
      </c>
      <c r="I57" s="27">
        <f>SUM(Багратионовск:ЦГКБ!I57)</f>
        <v>575</v>
      </c>
      <c r="J57" s="27">
        <f>SUM(Багратионовск:ЦГКБ!J57)</f>
        <v>2308</v>
      </c>
      <c r="K57" s="52">
        <f t="shared" si="0"/>
        <v>2888</v>
      </c>
      <c r="L57" s="53">
        <f t="shared" si="1"/>
        <v>8</v>
      </c>
      <c r="M57" s="54">
        <f t="shared" si="1"/>
        <v>845</v>
      </c>
      <c r="N57" s="54">
        <f t="shared" si="1"/>
        <v>3238</v>
      </c>
      <c r="O57" s="51">
        <f t="shared" si="2"/>
        <v>4091</v>
      </c>
      <c r="P57" s="32">
        <f>SUM(Багратионовск:ЦГКБ!P57)</f>
        <v>1362</v>
      </c>
      <c r="Q57" s="33">
        <f>L57/V5</f>
        <v>3.9568701157384511E-4</v>
      </c>
      <c r="R57" s="33">
        <f>M57/W5</f>
        <v>3.5811154432954739E-2</v>
      </c>
      <c r="S57" s="33">
        <f>N57/X5</f>
        <v>0.14892834145892742</v>
      </c>
      <c r="T57" s="33">
        <f>O57/Y5</f>
        <v>6.2404661663310761E-2</v>
      </c>
      <c r="U57" s="34">
        <f t="shared" si="3"/>
        <v>0.33292593497922268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25">
        <f>SUM(Багратионовск:ЦГКБ!D58)</f>
        <v>1</v>
      </c>
      <c r="E58" s="25">
        <f>SUM(Багратионовск:ЦГКБ!E58)</f>
        <v>30</v>
      </c>
      <c r="F58" s="25">
        <f>SUM(Багратионовск:ЦГКБ!F58)</f>
        <v>64</v>
      </c>
      <c r="G58" s="51">
        <f t="shared" si="4"/>
        <v>95</v>
      </c>
      <c r="H58" s="27">
        <f>SUM(Багратионовск:ЦГКБ!H58)</f>
        <v>0</v>
      </c>
      <c r="I58" s="27">
        <f>SUM(Багратионовск:ЦГКБ!I58)</f>
        <v>8</v>
      </c>
      <c r="J58" s="27">
        <f>SUM(Багратионовск:ЦГКБ!J58)</f>
        <v>24</v>
      </c>
      <c r="K58" s="52">
        <f t="shared" si="0"/>
        <v>32</v>
      </c>
      <c r="L58" s="53">
        <f t="shared" si="1"/>
        <v>1</v>
      </c>
      <c r="M58" s="54">
        <f t="shared" si="1"/>
        <v>38</v>
      </c>
      <c r="N58" s="54">
        <f t="shared" si="1"/>
        <v>88</v>
      </c>
      <c r="O58" s="51">
        <f t="shared" si="2"/>
        <v>127</v>
      </c>
      <c r="P58" s="32">
        <f>SUM(Багратионовск:ЦГКБ!P58)</f>
        <v>48</v>
      </c>
      <c r="Q58" s="33">
        <f>L58/V5</f>
        <v>4.9460876446730638E-5</v>
      </c>
      <c r="R58" s="33">
        <f>M58/W5</f>
        <v>1.6104424478725207E-3</v>
      </c>
      <c r="S58" s="33">
        <f>N58/X5</f>
        <v>4.0474657345230432E-3</v>
      </c>
      <c r="T58" s="33">
        <f>O58/Y5</f>
        <v>1.9372750015254133E-3</v>
      </c>
      <c r="U58" s="34">
        <f t="shared" si="3"/>
        <v>0.37795275590551181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25">
        <f>SUM(Багратионовск:ЦГКБ!D59)</f>
        <v>0</v>
      </c>
      <c r="E59" s="25">
        <f>SUM(Багратионовск:ЦГКБ!E59)</f>
        <v>1</v>
      </c>
      <c r="F59" s="25">
        <f>SUM(Багратионовск:ЦГКБ!F59)</f>
        <v>10</v>
      </c>
      <c r="G59" s="40">
        <f t="shared" si="4"/>
        <v>11</v>
      </c>
      <c r="H59" s="27">
        <f>SUM(Багратионовск:ЦГКБ!H59)</f>
        <v>0</v>
      </c>
      <c r="I59" s="27">
        <f>SUM(Багратионовск:ЦГКБ!I59)</f>
        <v>2</v>
      </c>
      <c r="J59" s="27">
        <f>SUM(Багратионовск:ЦГКБ!J59)</f>
        <v>0</v>
      </c>
      <c r="K59" s="41">
        <f t="shared" si="0"/>
        <v>2</v>
      </c>
      <c r="L59" s="42">
        <f t="shared" si="1"/>
        <v>0</v>
      </c>
      <c r="M59" s="43">
        <f t="shared" si="1"/>
        <v>3</v>
      </c>
      <c r="N59" s="43">
        <f t="shared" si="1"/>
        <v>10</v>
      </c>
      <c r="O59" s="40">
        <f t="shared" si="2"/>
        <v>13</v>
      </c>
      <c r="P59" s="32">
        <f>SUM(Багратионовск:ЦГКБ!P59)</f>
        <v>2</v>
      </c>
      <c r="Q59" s="33">
        <f>L59/V5</f>
        <v>0</v>
      </c>
      <c r="R59" s="33">
        <f>M59/W5</f>
        <v>1.2714019325309374E-4</v>
      </c>
      <c r="S59" s="33">
        <f>N59/X5</f>
        <v>4.5993928801398216E-4</v>
      </c>
      <c r="T59" s="33">
        <f>O59/Y5</f>
        <v>1.9830374031362498E-4</v>
      </c>
      <c r="U59" s="34">
        <f t="shared" si="3"/>
        <v>0.15384615384615385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44">
        <f>SUM(Багратионовск:ЦГКБ!D60)</f>
        <v>84</v>
      </c>
      <c r="E60" s="144">
        <f>SUM(Багратионовск:ЦГКБ!E60)</f>
        <v>259</v>
      </c>
      <c r="F60" s="144">
        <f>SUM(Багратионовск:ЦГКБ!F60)</f>
        <v>228</v>
      </c>
      <c r="G60" s="31">
        <f t="shared" si="4"/>
        <v>571</v>
      </c>
      <c r="H60" s="145">
        <f>SUM(Багратионовск:ЦГКБ!H60)</f>
        <v>60</v>
      </c>
      <c r="I60" s="145">
        <f>SUM(Багратионовск:ЦГКБ!I60)</f>
        <v>205</v>
      </c>
      <c r="J60" s="145">
        <f>SUM(Багратионовск:ЦГКБ!J60)</f>
        <v>190</v>
      </c>
      <c r="K60" s="47">
        <f t="shared" si="0"/>
        <v>455</v>
      </c>
      <c r="L60" s="65">
        <f t="shared" si="1"/>
        <v>144</v>
      </c>
      <c r="M60" s="66">
        <f t="shared" si="1"/>
        <v>464</v>
      </c>
      <c r="N60" s="66">
        <f t="shared" si="1"/>
        <v>418</v>
      </c>
      <c r="O60" s="67">
        <f t="shared" si="2"/>
        <v>1026</v>
      </c>
      <c r="P60" s="149">
        <f>SUM(Багратионовск:ЦГКБ!P60)</f>
        <v>323</v>
      </c>
      <c r="Q60" s="33">
        <f>L60/V5</f>
        <v>7.1223662083292113E-3</v>
      </c>
      <c r="R60" s="33">
        <f>M60/W5</f>
        <v>1.9664349889811833E-2</v>
      </c>
      <c r="S60" s="33">
        <f>N60/X5</f>
        <v>1.9225462238984452E-2</v>
      </c>
      <c r="T60" s="33">
        <f>O60/Y5</f>
        <v>1.5650741350906095E-2</v>
      </c>
      <c r="U60" s="34">
        <f t="shared" si="3"/>
        <v>0.31481481481481483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25">
        <f>SUM(Багратионовск:ЦГКБ!D61)</f>
        <v>2</v>
      </c>
      <c r="E61" s="25">
        <f>SUM(Багратионовск:ЦГКБ!E61)</f>
        <v>15</v>
      </c>
      <c r="F61" s="25">
        <f>SUM(Багратионовск:ЦГКБ!F61)</f>
        <v>8</v>
      </c>
      <c r="G61" s="51">
        <f t="shared" si="4"/>
        <v>25</v>
      </c>
      <c r="H61" s="27">
        <f>SUM(Багратионовск:ЦГКБ!H61)</f>
        <v>3</v>
      </c>
      <c r="I61" s="27">
        <f>SUM(Багратионовск:ЦГКБ!I61)</f>
        <v>7</v>
      </c>
      <c r="J61" s="27">
        <f>SUM(Багратионовск:ЦГКБ!J61)</f>
        <v>11</v>
      </c>
      <c r="K61" s="52">
        <f t="shared" si="0"/>
        <v>21</v>
      </c>
      <c r="L61" s="53">
        <f t="shared" si="1"/>
        <v>5</v>
      </c>
      <c r="M61" s="54">
        <f t="shared" si="1"/>
        <v>22</v>
      </c>
      <c r="N61" s="54">
        <f t="shared" si="1"/>
        <v>19</v>
      </c>
      <c r="O61" s="51">
        <f t="shared" si="2"/>
        <v>46</v>
      </c>
      <c r="P61" s="32">
        <f>SUM(Багратионовск:ЦГКБ!P61)</f>
        <v>39</v>
      </c>
      <c r="Q61" s="33">
        <f>L61/V5</f>
        <v>2.4730438223365321E-4</v>
      </c>
      <c r="R61" s="33">
        <f>M61/W5</f>
        <v>9.3236141718935418E-4</v>
      </c>
      <c r="S61" s="33">
        <f>N61/X5</f>
        <v>8.7388464722656608E-4</v>
      </c>
      <c r="T61" s="33">
        <f>O61/Y5</f>
        <v>7.0169015803282688E-4</v>
      </c>
      <c r="U61" s="34">
        <f t="shared" si="3"/>
        <v>0.84782608695652173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25">
        <f>SUM(Багратионовск:ЦГКБ!D62)</f>
        <v>18</v>
      </c>
      <c r="E62" s="25">
        <f>SUM(Багратионовск:ЦГКБ!E62)</f>
        <v>133</v>
      </c>
      <c r="F62" s="25">
        <f>SUM(Багратионовск:ЦГКБ!F62)</f>
        <v>92</v>
      </c>
      <c r="G62" s="51">
        <f t="shared" si="4"/>
        <v>243</v>
      </c>
      <c r="H62" s="27">
        <f>SUM(Багратионовск:ЦГКБ!H62)</f>
        <v>21</v>
      </c>
      <c r="I62" s="27">
        <f>SUM(Багратионовск:ЦГКБ!I62)</f>
        <v>107</v>
      </c>
      <c r="J62" s="27">
        <f>SUM(Багратионовск:ЦГКБ!J62)</f>
        <v>100</v>
      </c>
      <c r="K62" s="52">
        <f t="shared" si="0"/>
        <v>228</v>
      </c>
      <c r="L62" s="53">
        <f t="shared" si="1"/>
        <v>39</v>
      </c>
      <c r="M62" s="54">
        <f t="shared" si="1"/>
        <v>240</v>
      </c>
      <c r="N62" s="54">
        <f t="shared" si="1"/>
        <v>192</v>
      </c>
      <c r="O62" s="51">
        <f t="shared" si="2"/>
        <v>471</v>
      </c>
      <c r="P62" s="32">
        <f>SUM(Багратионовск:ЦГКБ!P62)</f>
        <v>112</v>
      </c>
      <c r="Q62" s="33">
        <f>L62/V5</f>
        <v>1.9289741814224948E-3</v>
      </c>
      <c r="R62" s="33">
        <f>M62/W5</f>
        <v>1.0171215460247499E-2</v>
      </c>
      <c r="S62" s="33">
        <f>N62/X5</f>
        <v>8.8308343298684581E-3</v>
      </c>
      <c r="T62" s="33">
        <f>O62/Y5</f>
        <v>7.1846970529013364E-3</v>
      </c>
      <c r="U62" s="34">
        <f t="shared" si="3"/>
        <v>0.23779193205944799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25">
        <f>SUM(Багратионовск:ЦГКБ!D63)</f>
        <v>52</v>
      </c>
      <c r="E63" s="25">
        <f>SUM(Багратионовск:ЦГКБ!E63)</f>
        <v>97</v>
      </c>
      <c r="F63" s="25">
        <f>SUM(Багратионовск:ЦГКБ!F63)</f>
        <v>116</v>
      </c>
      <c r="G63" s="40">
        <f t="shared" si="4"/>
        <v>265</v>
      </c>
      <c r="H63" s="27">
        <f>SUM(Багратионовск:ЦГКБ!H63)</f>
        <v>23</v>
      </c>
      <c r="I63" s="27">
        <f>SUM(Багратионовск:ЦГКБ!I63)</f>
        <v>73</v>
      </c>
      <c r="J63" s="27">
        <f>SUM(Багратионовск:ЦГКБ!J63)</f>
        <v>73</v>
      </c>
      <c r="K63" s="41">
        <f t="shared" si="0"/>
        <v>169</v>
      </c>
      <c r="L63" s="42">
        <f t="shared" si="1"/>
        <v>75</v>
      </c>
      <c r="M63" s="43">
        <f t="shared" si="1"/>
        <v>170</v>
      </c>
      <c r="N63" s="43">
        <f t="shared" si="1"/>
        <v>189</v>
      </c>
      <c r="O63" s="40">
        <f t="shared" si="2"/>
        <v>434</v>
      </c>
      <c r="P63" s="32">
        <f>SUM(Багратионовск:ЦГКБ!P63)</f>
        <v>163</v>
      </c>
      <c r="Q63" s="33">
        <f>L63/V5</f>
        <v>3.7095657335047979E-3</v>
      </c>
      <c r="R63" s="33">
        <f>M63/W5</f>
        <v>7.2046109510086453E-3</v>
      </c>
      <c r="S63" s="33">
        <f>N63/X5</f>
        <v>8.6928525434642624E-3</v>
      </c>
      <c r="T63" s="33">
        <f>O63/Y5</f>
        <v>6.6202940997010188E-3</v>
      </c>
      <c r="U63" s="34">
        <f t="shared" si="3"/>
        <v>0.37557603686635943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44">
        <f>SUM(Багратионовск:ЦГКБ!D64)</f>
        <v>304</v>
      </c>
      <c r="E64" s="144">
        <f>SUM(Багратионовск:ЦГКБ!E64)</f>
        <v>633</v>
      </c>
      <c r="F64" s="144">
        <f>SUM(Багратионовск:ЦГКБ!F64)</f>
        <v>292</v>
      </c>
      <c r="G64" s="31">
        <f t="shared" si="4"/>
        <v>1229</v>
      </c>
      <c r="H64" s="145">
        <f>SUM(Багратионовск:ЦГКБ!H64)</f>
        <v>341</v>
      </c>
      <c r="I64" s="145">
        <f>SUM(Багратионовск:ЦГКБ!I64)</f>
        <v>907</v>
      </c>
      <c r="J64" s="145">
        <f>SUM(Багратионовск:ЦГКБ!J64)</f>
        <v>616</v>
      </c>
      <c r="K64" s="47">
        <f t="shared" si="0"/>
        <v>1864</v>
      </c>
      <c r="L64" s="65">
        <f t="shared" si="1"/>
        <v>645</v>
      </c>
      <c r="M64" s="66">
        <f t="shared" si="1"/>
        <v>1540</v>
      </c>
      <c r="N64" s="66">
        <f t="shared" si="1"/>
        <v>908</v>
      </c>
      <c r="O64" s="67">
        <f t="shared" si="2"/>
        <v>3093</v>
      </c>
      <c r="P64" s="149">
        <f>SUM(Багратионовск:ЦГКБ!P64)</f>
        <v>842</v>
      </c>
      <c r="Q64" s="33">
        <f>L64/V5</f>
        <v>3.1902265308141262E-2</v>
      </c>
      <c r="R64" s="33">
        <f>M64/W5</f>
        <v>6.5265299203254787E-2</v>
      </c>
      <c r="S64" s="33">
        <f>N64/X5</f>
        <v>4.1762487351669576E-2</v>
      </c>
      <c r="T64" s="33">
        <f>O64/Y5</f>
        <v>4.7181036060772466E-2</v>
      </c>
      <c r="U64" s="34">
        <f t="shared" si="3"/>
        <v>0.27222761073391527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25">
        <f>SUM(Багратионовск:ЦГКБ!D65)</f>
        <v>35</v>
      </c>
      <c r="E65" s="25">
        <f>SUM(Багратионовск:ЦГКБ!E65)</f>
        <v>62</v>
      </c>
      <c r="F65" s="25">
        <f>SUM(Багратионовск:ЦГКБ!F65)</f>
        <v>38</v>
      </c>
      <c r="G65" s="51">
        <f t="shared" si="4"/>
        <v>135</v>
      </c>
      <c r="H65" s="27">
        <f>SUM(Багратионовск:ЦГКБ!H65)</f>
        <v>12</v>
      </c>
      <c r="I65" s="27">
        <f>SUM(Багратионовск:ЦГКБ!I65)</f>
        <v>57</v>
      </c>
      <c r="J65" s="27">
        <f>SUM(Багратионовск:ЦГКБ!J65)</f>
        <v>36</v>
      </c>
      <c r="K65" s="52">
        <f t="shared" si="0"/>
        <v>105</v>
      </c>
      <c r="L65" s="53">
        <f t="shared" si="1"/>
        <v>47</v>
      </c>
      <c r="M65" s="54">
        <f t="shared" si="1"/>
        <v>119</v>
      </c>
      <c r="N65" s="54">
        <f t="shared" si="1"/>
        <v>74</v>
      </c>
      <c r="O65" s="51">
        <f t="shared" si="2"/>
        <v>240</v>
      </c>
      <c r="P65" s="32">
        <f>SUM(Багратионовск:ЦГКБ!P65)</f>
        <v>86</v>
      </c>
      <c r="Q65" s="33">
        <f>L65/V5</f>
        <v>2.3246611929963398E-3</v>
      </c>
      <c r="R65" s="33">
        <f>M65/W5</f>
        <v>5.0432276657060519E-3</v>
      </c>
      <c r="S65" s="33">
        <f>N65/X5</f>
        <v>3.4035507313034678E-3</v>
      </c>
      <c r="T65" s="33">
        <f>O65/Y5</f>
        <v>3.6609921288669228E-3</v>
      </c>
      <c r="U65" s="34">
        <f t="shared" si="3"/>
        <v>0.35833333333333334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25">
        <f>SUM(Багратионовск:ЦГКБ!D66)</f>
        <v>220</v>
      </c>
      <c r="E66" s="25">
        <f>SUM(Багратионовск:ЦГКБ!E66)</f>
        <v>324</v>
      </c>
      <c r="F66" s="25">
        <f>SUM(Багратионовск:ЦГКБ!F66)</f>
        <v>141</v>
      </c>
      <c r="G66" s="51">
        <f t="shared" si="4"/>
        <v>685</v>
      </c>
      <c r="H66" s="27">
        <f>SUM(Багратионовск:ЦГКБ!H66)</f>
        <v>270</v>
      </c>
      <c r="I66" s="27">
        <f>SUM(Багратионовск:ЦГКБ!I66)</f>
        <v>496</v>
      </c>
      <c r="J66" s="27">
        <f>SUM(Багратионовск:ЦГКБ!J66)</f>
        <v>272</v>
      </c>
      <c r="K66" s="52">
        <f t="shared" si="0"/>
        <v>1038</v>
      </c>
      <c r="L66" s="53">
        <f t="shared" si="1"/>
        <v>490</v>
      </c>
      <c r="M66" s="54">
        <f t="shared" si="1"/>
        <v>820</v>
      </c>
      <c r="N66" s="54">
        <f t="shared" si="1"/>
        <v>413</v>
      </c>
      <c r="O66" s="51">
        <f t="shared" si="2"/>
        <v>1723</v>
      </c>
      <c r="P66" s="32">
        <f>SUM(Багратионовск:ЦГКБ!P66)</f>
        <v>560</v>
      </c>
      <c r="Q66" s="33">
        <f>L66/V5</f>
        <v>2.423582945889801E-2</v>
      </c>
      <c r="R66" s="33">
        <f>M66/W5</f>
        <v>3.4751652822512288E-2</v>
      </c>
      <c r="S66" s="33">
        <f>N66/X5</f>
        <v>1.8995492594977462E-2</v>
      </c>
      <c r="T66" s="33">
        <f>O66/Y5</f>
        <v>2.6282872658490452E-2</v>
      </c>
      <c r="U66" s="34">
        <f t="shared" si="3"/>
        <v>0.32501450957632039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25">
        <f>SUM(Багратионовск:ЦГКБ!D67)</f>
        <v>4</v>
      </c>
      <c r="E67" s="25">
        <f>SUM(Багратионовск:ЦГКБ!E67)</f>
        <v>2</v>
      </c>
      <c r="F67" s="25">
        <f>SUM(Багратионовск:ЦГКБ!F67)</f>
        <v>0</v>
      </c>
      <c r="G67" s="51">
        <f t="shared" si="4"/>
        <v>6</v>
      </c>
      <c r="H67" s="27">
        <f>SUM(Багратионовск:ЦГКБ!H67)</f>
        <v>2</v>
      </c>
      <c r="I67" s="27">
        <f>SUM(Багратионовск:ЦГКБ!I67)</f>
        <v>1</v>
      </c>
      <c r="J67" s="27">
        <f>SUM(Багратионовск:ЦГКБ!J67)</f>
        <v>1</v>
      </c>
      <c r="K67" s="52">
        <f t="shared" si="0"/>
        <v>4</v>
      </c>
      <c r="L67" s="53">
        <f t="shared" si="1"/>
        <v>6</v>
      </c>
      <c r="M67" s="54">
        <f t="shared" si="1"/>
        <v>3</v>
      </c>
      <c r="N67" s="54">
        <f t="shared" si="1"/>
        <v>1</v>
      </c>
      <c r="O67" s="51">
        <f t="shared" si="2"/>
        <v>10</v>
      </c>
      <c r="P67" s="32">
        <f>SUM(Багратионовск:ЦГКБ!P67)</f>
        <v>0</v>
      </c>
      <c r="Q67" s="33">
        <f>L67/V5</f>
        <v>2.967652586803838E-4</v>
      </c>
      <c r="R67" s="33">
        <f>M67/W5</f>
        <v>1.2714019325309374E-4</v>
      </c>
      <c r="S67" s="33">
        <f>N67/X5</f>
        <v>4.5993928801398217E-5</v>
      </c>
      <c r="T67" s="33">
        <f>O67/Y5</f>
        <v>1.5254133870278846E-4</v>
      </c>
      <c r="U67" s="34">
        <f t="shared" si="3"/>
        <v>0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25">
        <f>SUM(Багратионовск:ЦГКБ!D68)</f>
        <v>1</v>
      </c>
      <c r="E68" s="25">
        <f>SUM(Багратионовск:ЦГКБ!E68)</f>
        <v>138</v>
      </c>
      <c r="F68" s="25">
        <f>SUM(Багратионовск:ЦГКБ!F68)</f>
        <v>14</v>
      </c>
      <c r="G68" s="51">
        <f t="shared" si="4"/>
        <v>153</v>
      </c>
      <c r="H68" s="27">
        <f>SUM(Багратионовск:ЦГКБ!H68)</f>
        <v>7</v>
      </c>
      <c r="I68" s="27">
        <f>SUM(Багратионовск:ЦГКБ!I68)</f>
        <v>15</v>
      </c>
      <c r="J68" s="27">
        <f>SUM(Багратионовск:ЦГКБ!J68)</f>
        <v>22</v>
      </c>
      <c r="K68" s="52">
        <f t="shared" si="0"/>
        <v>44</v>
      </c>
      <c r="L68" s="53">
        <f t="shared" si="1"/>
        <v>8</v>
      </c>
      <c r="M68" s="54">
        <f t="shared" si="1"/>
        <v>153</v>
      </c>
      <c r="N68" s="54">
        <f t="shared" si="1"/>
        <v>36</v>
      </c>
      <c r="O68" s="51">
        <f t="shared" si="2"/>
        <v>197</v>
      </c>
      <c r="P68" s="32">
        <f>SUM(Багратионовск:ЦГКБ!P68)</f>
        <v>22</v>
      </c>
      <c r="Q68" s="33">
        <f>L68/V5</f>
        <v>3.9568701157384511E-4</v>
      </c>
      <c r="R68" s="33">
        <f>M68/W5</f>
        <v>6.4841498559077811E-3</v>
      </c>
      <c r="S68" s="33">
        <f>N68/X5</f>
        <v>1.6557814368503357E-3</v>
      </c>
      <c r="T68" s="33">
        <f>O68/Y5</f>
        <v>3.0050643724449325E-3</v>
      </c>
      <c r="U68" s="34">
        <f t="shared" si="3"/>
        <v>0.1116751269035533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44">
        <f>SUM(Багратионовск:ЦГКБ!D69)</f>
        <v>37</v>
      </c>
      <c r="E69" s="144">
        <f>SUM(Багратионовск:ЦГКБ!E69)</f>
        <v>150</v>
      </c>
      <c r="F69" s="144">
        <f>SUM(Багратионовск:ЦГКБ!F69)</f>
        <v>137</v>
      </c>
      <c r="G69" s="51">
        <f t="shared" si="4"/>
        <v>324</v>
      </c>
      <c r="H69" s="145">
        <f>SUM(Багратионовск:ЦГКБ!H69)</f>
        <v>133</v>
      </c>
      <c r="I69" s="145">
        <f>SUM(Багратионовск:ЦГКБ!I69)</f>
        <v>335</v>
      </c>
      <c r="J69" s="145">
        <f>SUM(Багратионовск:ЦГКБ!J69)</f>
        <v>240</v>
      </c>
      <c r="K69" s="52">
        <f t="shared" si="0"/>
        <v>708</v>
      </c>
      <c r="L69" s="53">
        <f t="shared" si="1"/>
        <v>170</v>
      </c>
      <c r="M69" s="54">
        <f t="shared" si="1"/>
        <v>485</v>
      </c>
      <c r="N69" s="54">
        <f t="shared" si="1"/>
        <v>377</v>
      </c>
      <c r="O69" s="51">
        <f t="shared" si="2"/>
        <v>1032</v>
      </c>
      <c r="P69" s="149">
        <f>SUM(Багратионовск:ЦГКБ!P69)</f>
        <v>423</v>
      </c>
      <c r="Q69" s="33">
        <f>L69/V5</f>
        <v>8.4083489959442086E-3</v>
      </c>
      <c r="R69" s="33">
        <f>M69/W5</f>
        <v>2.055433124258349E-2</v>
      </c>
      <c r="S69" s="33">
        <f>N69/X5</f>
        <v>1.7339711158127127E-2</v>
      </c>
      <c r="T69" s="33">
        <f>O69/Y5</f>
        <v>1.5742266154127767E-2</v>
      </c>
      <c r="U69" s="34">
        <f t="shared" si="3"/>
        <v>0.40988372093023256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5">
        <f>SUM(Багратионовск:ЦГКБ!D70)</f>
        <v>2</v>
      </c>
      <c r="E70" s="25">
        <f>SUM(Багратионовск:ЦГКБ!E70)</f>
        <v>67</v>
      </c>
      <c r="F70" s="25">
        <f>SUM(Багратионовск:ЦГКБ!F70)</f>
        <v>100</v>
      </c>
      <c r="G70" s="51">
        <f t="shared" si="4"/>
        <v>169</v>
      </c>
      <c r="H70" s="188"/>
      <c r="I70" s="188"/>
      <c r="J70" s="188"/>
      <c r="K70" s="52"/>
      <c r="L70" s="53">
        <f t="shared" ref="L70:N73" si="5">D70+H70</f>
        <v>2</v>
      </c>
      <c r="M70" s="54">
        <f t="shared" si="5"/>
        <v>67</v>
      </c>
      <c r="N70" s="54">
        <f t="shared" si="5"/>
        <v>100</v>
      </c>
      <c r="O70" s="51">
        <f t="shared" si="2"/>
        <v>169</v>
      </c>
      <c r="P70" s="32">
        <f>SUM(Багратионовск:ЦГКБ!P70)</f>
        <v>108</v>
      </c>
      <c r="Q70" s="33">
        <f>L70/V5</f>
        <v>9.8921752893461277E-5</v>
      </c>
      <c r="R70" s="33">
        <f>M70/W5</f>
        <v>2.8394643159857604E-3</v>
      </c>
      <c r="S70" s="33">
        <f>N70/X5</f>
        <v>4.5993928801398212E-3</v>
      </c>
      <c r="T70" s="33">
        <f>O70/Y5</f>
        <v>2.5779486240771251E-3</v>
      </c>
      <c r="U70" s="34">
        <f t="shared" si="3"/>
        <v>0.63905325443786987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86"/>
      <c r="E71" s="186"/>
      <c r="F71" s="186"/>
      <c r="G71" s="51"/>
      <c r="H71" s="27">
        <f>SUM(Багратионовск:ЦГКБ!H71)</f>
        <v>24</v>
      </c>
      <c r="I71" s="27">
        <f>SUM(Багратионовск:ЦГКБ!I71)</f>
        <v>144</v>
      </c>
      <c r="J71" s="27">
        <f>SUM(Багратионовск:ЦГКБ!J71)</f>
        <v>87</v>
      </c>
      <c r="K71" s="52">
        <f t="shared" si="0"/>
        <v>255</v>
      </c>
      <c r="L71" s="53">
        <f t="shared" si="5"/>
        <v>24</v>
      </c>
      <c r="M71" s="54">
        <f t="shared" si="5"/>
        <v>144</v>
      </c>
      <c r="N71" s="54">
        <f t="shared" si="5"/>
        <v>87</v>
      </c>
      <c r="O71" s="51">
        <f t="shared" si="2"/>
        <v>255</v>
      </c>
      <c r="P71" s="32">
        <f>SUM(Багратионовск:ЦГКБ!P71)</f>
        <v>111</v>
      </c>
      <c r="Q71" s="33">
        <f>L71/V5</f>
        <v>1.1870610347215352E-3</v>
      </c>
      <c r="R71" s="33">
        <f>M71/W5</f>
        <v>6.1027292761484993E-3</v>
      </c>
      <c r="S71" s="33">
        <f>N71/X5</f>
        <v>4.0014718057216452E-3</v>
      </c>
      <c r="T71" s="33">
        <f>O71/Y5</f>
        <v>3.8898041369211057E-3</v>
      </c>
      <c r="U71" s="34">
        <f t="shared" si="3"/>
        <v>0.43529411764705883</v>
      </c>
      <c r="V71" s="35"/>
      <c r="W71" s="35"/>
      <c r="X71" s="35"/>
      <c r="Y71" s="35"/>
    </row>
    <row r="72" spans="1:25" s="80" customFormat="1" ht="16.5" thickBot="1" x14ac:dyDescent="0.3">
      <c r="A72" s="96" t="s">
        <v>187</v>
      </c>
      <c r="B72" s="82" t="s">
        <v>188</v>
      </c>
      <c r="C72" s="133" t="s">
        <v>189</v>
      </c>
      <c r="D72" s="187"/>
      <c r="E72" s="187"/>
      <c r="F72" s="187"/>
      <c r="G72" s="84"/>
      <c r="H72" s="115">
        <f>SUM(Багратионовск:ЦГКБ!H72)</f>
        <v>50</v>
      </c>
      <c r="I72" s="115">
        <f>SUM(Багратионовск:ЦГКБ!I72)</f>
        <v>79</v>
      </c>
      <c r="J72" s="115">
        <f>SUM(Багратионовск:ЦГКБ!J72)</f>
        <v>38</v>
      </c>
      <c r="K72" s="85">
        <f>H72+I72+J72</f>
        <v>167</v>
      </c>
      <c r="L72" s="86">
        <f t="shared" si="5"/>
        <v>50</v>
      </c>
      <c r="M72" s="87">
        <f t="shared" si="5"/>
        <v>79</v>
      </c>
      <c r="N72" s="87">
        <f t="shared" si="5"/>
        <v>38</v>
      </c>
      <c r="O72" s="84">
        <f>L72+M72+N72</f>
        <v>167</v>
      </c>
      <c r="P72" s="135">
        <f>SUM(Багратионовск:ЦГКБ!P72)</f>
        <v>111</v>
      </c>
      <c r="Q72" s="97">
        <f>L72/V5</f>
        <v>2.4730438223365316E-3</v>
      </c>
      <c r="R72" s="97">
        <f>M72/W5</f>
        <v>3.3480250889981354E-3</v>
      </c>
      <c r="S72" s="97">
        <f>N72/X5</f>
        <v>1.7477692944531322E-3</v>
      </c>
      <c r="T72" s="97">
        <f>O72/Y5</f>
        <v>2.5474403563365672E-3</v>
      </c>
      <c r="U72" s="98">
        <f>P72/O72</f>
        <v>0.66467065868263475</v>
      </c>
      <c r="V72" s="79"/>
      <c r="W72" s="79"/>
      <c r="X72" s="79"/>
      <c r="Y72" s="79"/>
    </row>
    <row r="73" spans="1:25" s="139" customFormat="1" ht="16.5" thickBot="1" x14ac:dyDescent="0.3">
      <c r="A73" s="140" t="s">
        <v>190</v>
      </c>
      <c r="B73" s="141" t="s">
        <v>191</v>
      </c>
      <c r="C73" s="143"/>
      <c r="D73" s="146">
        <f>SUM(Багратионовск:ЦГКБ!D73)</f>
        <v>202</v>
      </c>
      <c r="E73" s="147">
        <f>SUM(Багратионовск:ЦГКБ!E73)</f>
        <v>572</v>
      </c>
      <c r="F73" s="147">
        <f>SUM(Багратионовск:ЦГКБ!F73)</f>
        <v>386</v>
      </c>
      <c r="G73" s="54">
        <f>D73+E73+F73</f>
        <v>1160</v>
      </c>
      <c r="H73" s="147">
        <f>SUM(Багратионовск:ЦГКБ!H73)</f>
        <v>225</v>
      </c>
      <c r="I73" s="147">
        <f>SUM(Багратионовск:ЦГКБ!I73)</f>
        <v>816</v>
      </c>
      <c r="J73" s="147">
        <f>SUM(Багратионовск:ЦГКБ!J73)</f>
        <v>630</v>
      </c>
      <c r="K73" s="54">
        <f>H73+I73+J73</f>
        <v>1671</v>
      </c>
      <c r="L73" s="54">
        <f t="shared" si="5"/>
        <v>427</v>
      </c>
      <c r="M73" s="54">
        <f t="shared" si="5"/>
        <v>1388</v>
      </c>
      <c r="N73" s="54">
        <f t="shared" si="5"/>
        <v>1016</v>
      </c>
      <c r="O73" s="54">
        <f>L73+M73+N73</f>
        <v>2831</v>
      </c>
      <c r="P73" s="148">
        <f>SUM(Багратионовск:ЦГКБ!P73)</f>
        <v>1066</v>
      </c>
      <c r="Q73" s="137">
        <f>L73/V5</f>
        <v>2.1119794242753981E-2</v>
      </c>
      <c r="R73" s="137">
        <f>M73/W5</f>
        <v>5.8823529411764705E-2</v>
      </c>
      <c r="S73" s="137">
        <f>N73/X5</f>
        <v>4.672983166222059E-2</v>
      </c>
      <c r="T73" s="137">
        <f>O73/Y5</f>
        <v>4.3184452986759408E-2</v>
      </c>
      <c r="U73" s="137">
        <f>P73/O73</f>
        <v>0.37654539032144119</v>
      </c>
      <c r="V73" s="138"/>
      <c r="W73" s="138"/>
      <c r="X73" s="138"/>
      <c r="Y73" s="138"/>
    </row>
    <row r="74" spans="1:25" s="80" customFormat="1" ht="16.5" thickBot="1" x14ac:dyDescent="0.3">
      <c r="A74" s="136" t="s">
        <v>192</v>
      </c>
      <c r="B74" s="142" t="s">
        <v>193</v>
      </c>
      <c r="C74" s="134" t="s">
        <v>194</v>
      </c>
      <c r="D74" s="121">
        <f t="shared" ref="D74:P74" si="6">D7+D9+D35+D37+D41+D43+D47+D60+D64+D69+D73</f>
        <v>1188</v>
      </c>
      <c r="E74" s="119">
        <f t="shared" si="6"/>
        <v>5190</v>
      </c>
      <c r="F74" s="119">
        <f t="shared" si="6"/>
        <v>5840</v>
      </c>
      <c r="G74" s="120">
        <f t="shared" si="6"/>
        <v>12218</v>
      </c>
      <c r="H74" s="121">
        <f t="shared" si="6"/>
        <v>1582</v>
      </c>
      <c r="I74" s="119">
        <f t="shared" si="6"/>
        <v>7838</v>
      </c>
      <c r="J74" s="119">
        <f t="shared" si="6"/>
        <v>11799</v>
      </c>
      <c r="K74" s="122">
        <f t="shared" si="6"/>
        <v>21219</v>
      </c>
      <c r="L74" s="123">
        <f t="shared" si="6"/>
        <v>2770</v>
      </c>
      <c r="M74" s="124">
        <f t="shared" si="6"/>
        <v>13028</v>
      </c>
      <c r="N74" s="124">
        <f t="shared" si="6"/>
        <v>17639</v>
      </c>
      <c r="O74" s="125">
        <f t="shared" si="6"/>
        <v>33437</v>
      </c>
      <c r="P74" s="126">
        <f t="shared" si="6"/>
        <v>9874</v>
      </c>
      <c r="Q74" s="33">
        <f>L74/V5</f>
        <v>0.13700662775744385</v>
      </c>
      <c r="R74" s="33">
        <f>M74/W5</f>
        <v>0.55212747923376848</v>
      </c>
      <c r="S74" s="33">
        <f>N74/X5</f>
        <v>0.81128691012786314</v>
      </c>
      <c r="T74" s="33">
        <f>O74/Y5</f>
        <v>0.51005247422051381</v>
      </c>
      <c r="U74" s="99">
        <f>P74/O74</f>
        <v>0.29530161198672128</v>
      </c>
      <c r="V74" s="79"/>
      <c r="W74" s="79"/>
      <c r="X74" s="79"/>
      <c r="Y74" s="79"/>
    </row>
    <row r="75" spans="1:25" s="36" customFormat="1" ht="15.75" x14ac:dyDescent="0.25">
      <c r="O75" s="36">
        <f>SUM(Багратионовск:ЦГКБ!O74)</f>
        <v>33437</v>
      </c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Y153"/>
  <sheetViews>
    <sheetView topLeftCell="A52" zoomScale="80" zoomScaleNormal="80" workbookViewId="0">
      <selection activeCell="Y44" sqref="X44:Y4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[1]Гурьевск!$E$7</f>
        <v>1553</v>
      </c>
      <c r="W5" s="6">
        <f>[1]Гурьевск!$E$8</f>
        <v>1778</v>
      </c>
      <c r="X5" s="6">
        <f>[1]Гурьевск!$E$9</f>
        <v>1118</v>
      </c>
      <c r="Y5" s="6">
        <f>[1]Гурьевск!$E$10</f>
        <v>4449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94">
        <v>0</v>
      </c>
      <c r="E7" s="195">
        <v>0</v>
      </c>
      <c r="F7" s="195">
        <v>0</v>
      </c>
      <c r="G7" s="196">
        <f t="shared" ref="G7:G70" si="0">D7+E7+F7</f>
        <v>0</v>
      </c>
      <c r="H7" s="197">
        <v>0</v>
      </c>
      <c r="I7" s="195">
        <v>0</v>
      </c>
      <c r="J7" s="195">
        <v>0</v>
      </c>
      <c r="K7" s="210">
        <f t="shared" ref="K7:K70" si="1">H7+I7+J7</f>
        <v>0</v>
      </c>
      <c r="L7" s="211">
        <f t="shared" ref="L7:N38" si="2">D7+H7</f>
        <v>0</v>
      </c>
      <c r="M7" s="212">
        <f t="shared" si="2"/>
        <v>0</v>
      </c>
      <c r="N7" s="212">
        <f t="shared" si="2"/>
        <v>0</v>
      </c>
      <c r="O7" s="202">
        <f t="shared" ref="O7:O70" si="3">L7+M7+N7</f>
        <v>0</v>
      </c>
      <c r="P7" s="213">
        <v>0</v>
      </c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98">
        <v>0</v>
      </c>
      <c r="E8" s="199">
        <v>0</v>
      </c>
      <c r="F8" s="199">
        <v>0</v>
      </c>
      <c r="G8" s="200">
        <f t="shared" si="0"/>
        <v>0</v>
      </c>
      <c r="H8" s="201">
        <v>0</v>
      </c>
      <c r="I8" s="199">
        <v>0</v>
      </c>
      <c r="J8" s="199">
        <v>0</v>
      </c>
      <c r="K8" s="214">
        <f t="shared" si="1"/>
        <v>0</v>
      </c>
      <c r="L8" s="215">
        <f t="shared" si="2"/>
        <v>0</v>
      </c>
      <c r="M8" s="216">
        <f t="shared" si="2"/>
        <v>0</v>
      </c>
      <c r="N8" s="216">
        <f t="shared" si="2"/>
        <v>0</v>
      </c>
      <c r="O8" s="200">
        <f t="shared" si="3"/>
        <v>0</v>
      </c>
      <c r="P8" s="217">
        <v>0</v>
      </c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4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94">
        <v>0</v>
      </c>
      <c r="E9" s="195">
        <v>1</v>
      </c>
      <c r="F9" s="195">
        <v>1</v>
      </c>
      <c r="G9" s="202">
        <f t="shared" si="0"/>
        <v>2</v>
      </c>
      <c r="H9" s="197">
        <v>0</v>
      </c>
      <c r="I9" s="195">
        <v>6</v>
      </c>
      <c r="J9" s="195">
        <v>0</v>
      </c>
      <c r="K9" s="218">
        <f t="shared" si="1"/>
        <v>6</v>
      </c>
      <c r="L9" s="211">
        <f t="shared" si="2"/>
        <v>0</v>
      </c>
      <c r="M9" s="212">
        <f t="shared" si="2"/>
        <v>7</v>
      </c>
      <c r="N9" s="212">
        <f t="shared" si="2"/>
        <v>1</v>
      </c>
      <c r="O9" s="202">
        <f t="shared" si="3"/>
        <v>8</v>
      </c>
      <c r="P9" s="219">
        <v>8</v>
      </c>
      <c r="Q9" s="33">
        <f>L9/V5</f>
        <v>0</v>
      </c>
      <c r="R9" s="33">
        <f>M9/W5</f>
        <v>3.937007874015748E-3</v>
      </c>
      <c r="S9" s="33">
        <f>N9/X5</f>
        <v>8.9445438282647585E-4</v>
      </c>
      <c r="T9" s="33">
        <f>O9/Y5</f>
        <v>1.7981568891885817E-3</v>
      </c>
      <c r="U9" s="34">
        <f t="shared" si="4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203">
        <v>0</v>
      </c>
      <c r="E10" s="204">
        <v>0</v>
      </c>
      <c r="F10" s="204">
        <v>0</v>
      </c>
      <c r="G10" s="205">
        <f t="shared" si="0"/>
        <v>0</v>
      </c>
      <c r="H10" s="206">
        <v>0</v>
      </c>
      <c r="I10" s="204">
        <v>1</v>
      </c>
      <c r="J10" s="204">
        <v>0</v>
      </c>
      <c r="K10" s="220">
        <f t="shared" si="1"/>
        <v>1</v>
      </c>
      <c r="L10" s="221">
        <f t="shared" si="2"/>
        <v>0</v>
      </c>
      <c r="M10" s="222">
        <f t="shared" si="2"/>
        <v>1</v>
      </c>
      <c r="N10" s="222">
        <f t="shared" si="2"/>
        <v>0</v>
      </c>
      <c r="O10" s="205">
        <f t="shared" si="3"/>
        <v>1</v>
      </c>
      <c r="P10" s="223">
        <v>1</v>
      </c>
      <c r="Q10" s="33">
        <f>L10/V5</f>
        <v>0</v>
      </c>
      <c r="R10" s="33">
        <f>M10/W5</f>
        <v>5.6242969628796406E-4</v>
      </c>
      <c r="S10" s="33">
        <f>N10/X5</f>
        <v>0</v>
      </c>
      <c r="T10" s="33">
        <f>O10/Y5</f>
        <v>2.2476961114857271E-4</v>
      </c>
      <c r="U10" s="34">
        <f t="shared" si="4"/>
        <v>1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203">
        <v>0</v>
      </c>
      <c r="E11" s="204">
        <v>0</v>
      </c>
      <c r="F11" s="204">
        <v>0</v>
      </c>
      <c r="G11" s="205">
        <f t="shared" si="0"/>
        <v>0</v>
      </c>
      <c r="H11" s="206">
        <v>0</v>
      </c>
      <c r="I11" s="204">
        <v>0</v>
      </c>
      <c r="J11" s="204">
        <v>0</v>
      </c>
      <c r="K11" s="220">
        <f t="shared" si="1"/>
        <v>0</v>
      </c>
      <c r="L11" s="221">
        <f t="shared" si="2"/>
        <v>0</v>
      </c>
      <c r="M11" s="222">
        <f t="shared" si="2"/>
        <v>0</v>
      </c>
      <c r="N11" s="222">
        <f t="shared" si="2"/>
        <v>0</v>
      </c>
      <c r="O11" s="205">
        <f t="shared" si="3"/>
        <v>0</v>
      </c>
      <c r="P11" s="223">
        <v>0</v>
      </c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4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203">
        <v>0</v>
      </c>
      <c r="E12" s="204">
        <v>0</v>
      </c>
      <c r="F12" s="204">
        <v>0</v>
      </c>
      <c r="G12" s="205">
        <f t="shared" si="0"/>
        <v>0</v>
      </c>
      <c r="H12" s="206">
        <v>0</v>
      </c>
      <c r="I12" s="204">
        <v>0</v>
      </c>
      <c r="J12" s="204">
        <v>0</v>
      </c>
      <c r="K12" s="220">
        <f t="shared" si="1"/>
        <v>0</v>
      </c>
      <c r="L12" s="221">
        <f t="shared" si="2"/>
        <v>0</v>
      </c>
      <c r="M12" s="222">
        <f t="shared" si="2"/>
        <v>0</v>
      </c>
      <c r="N12" s="222">
        <f t="shared" si="2"/>
        <v>0</v>
      </c>
      <c r="O12" s="205">
        <f t="shared" si="3"/>
        <v>0</v>
      </c>
      <c r="P12" s="223">
        <v>0</v>
      </c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4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203">
        <v>0</v>
      </c>
      <c r="E13" s="204">
        <v>0</v>
      </c>
      <c r="F13" s="204">
        <v>1</v>
      </c>
      <c r="G13" s="205">
        <f t="shared" si="0"/>
        <v>1</v>
      </c>
      <c r="H13" s="206">
        <v>0</v>
      </c>
      <c r="I13" s="204">
        <v>0</v>
      </c>
      <c r="J13" s="204">
        <v>0</v>
      </c>
      <c r="K13" s="220">
        <f t="shared" si="1"/>
        <v>0</v>
      </c>
      <c r="L13" s="221">
        <f t="shared" si="2"/>
        <v>0</v>
      </c>
      <c r="M13" s="222">
        <f t="shared" si="2"/>
        <v>0</v>
      </c>
      <c r="N13" s="222">
        <f t="shared" si="2"/>
        <v>1</v>
      </c>
      <c r="O13" s="205">
        <f t="shared" si="3"/>
        <v>1</v>
      </c>
      <c r="P13" s="223">
        <v>1</v>
      </c>
      <c r="Q13" s="33">
        <f>L13/V5</f>
        <v>0</v>
      </c>
      <c r="R13" s="33">
        <f>M13/W5</f>
        <v>0</v>
      </c>
      <c r="S13" s="33">
        <f>N13/X5</f>
        <v>8.9445438282647585E-4</v>
      </c>
      <c r="T13" s="33">
        <f>O13/Y5</f>
        <v>2.2476961114857271E-4</v>
      </c>
      <c r="U13" s="34">
        <f t="shared" si="4"/>
        <v>1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203">
        <v>0</v>
      </c>
      <c r="E14" s="204">
        <v>0</v>
      </c>
      <c r="F14" s="204">
        <v>1</v>
      </c>
      <c r="G14" s="205">
        <f t="shared" si="0"/>
        <v>1</v>
      </c>
      <c r="H14" s="206">
        <v>0</v>
      </c>
      <c r="I14" s="204">
        <v>0</v>
      </c>
      <c r="J14" s="204">
        <v>0</v>
      </c>
      <c r="K14" s="220">
        <f t="shared" si="1"/>
        <v>0</v>
      </c>
      <c r="L14" s="221">
        <f t="shared" si="2"/>
        <v>0</v>
      </c>
      <c r="M14" s="222">
        <f t="shared" si="2"/>
        <v>0</v>
      </c>
      <c r="N14" s="222">
        <f t="shared" si="2"/>
        <v>1</v>
      </c>
      <c r="O14" s="205">
        <f t="shared" si="3"/>
        <v>1</v>
      </c>
      <c r="P14" s="223">
        <v>0</v>
      </c>
      <c r="Q14" s="33">
        <f>L14/V5</f>
        <v>0</v>
      </c>
      <c r="R14" s="33">
        <f>M14/W5</f>
        <v>0</v>
      </c>
      <c r="S14" s="33">
        <f>N14/X5</f>
        <v>8.9445438282647585E-4</v>
      </c>
      <c r="T14" s="33">
        <f>O14/Y5</f>
        <v>2.2476961114857271E-4</v>
      </c>
      <c r="U14" s="34">
        <f t="shared" si="4"/>
        <v>0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203">
        <v>0</v>
      </c>
      <c r="E15" s="204">
        <v>0</v>
      </c>
      <c r="F15" s="204">
        <v>0</v>
      </c>
      <c r="G15" s="205">
        <f t="shared" si="0"/>
        <v>0</v>
      </c>
      <c r="H15" s="206">
        <v>0</v>
      </c>
      <c r="I15" s="204">
        <v>0</v>
      </c>
      <c r="J15" s="204">
        <v>0</v>
      </c>
      <c r="K15" s="220">
        <f t="shared" si="1"/>
        <v>0</v>
      </c>
      <c r="L15" s="221">
        <f t="shared" si="2"/>
        <v>0</v>
      </c>
      <c r="M15" s="222">
        <f t="shared" si="2"/>
        <v>0</v>
      </c>
      <c r="N15" s="222">
        <f t="shared" si="2"/>
        <v>0</v>
      </c>
      <c r="O15" s="205">
        <f t="shared" si="3"/>
        <v>0</v>
      </c>
      <c r="P15" s="223">
        <v>0</v>
      </c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4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203">
        <v>0</v>
      </c>
      <c r="E16" s="204">
        <v>0</v>
      </c>
      <c r="F16" s="204">
        <v>0</v>
      </c>
      <c r="G16" s="205">
        <f t="shared" si="0"/>
        <v>0</v>
      </c>
      <c r="H16" s="206">
        <v>0</v>
      </c>
      <c r="I16" s="204">
        <v>0</v>
      </c>
      <c r="J16" s="204">
        <v>0</v>
      </c>
      <c r="K16" s="220">
        <f t="shared" si="1"/>
        <v>0</v>
      </c>
      <c r="L16" s="221">
        <f t="shared" si="2"/>
        <v>0</v>
      </c>
      <c r="M16" s="222">
        <f t="shared" si="2"/>
        <v>0</v>
      </c>
      <c r="N16" s="222">
        <f t="shared" si="2"/>
        <v>0</v>
      </c>
      <c r="O16" s="205">
        <f t="shared" si="3"/>
        <v>0</v>
      </c>
      <c r="P16" s="223">
        <v>0</v>
      </c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4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203">
        <v>0</v>
      </c>
      <c r="E17" s="204">
        <v>0</v>
      </c>
      <c r="F17" s="204">
        <v>0</v>
      </c>
      <c r="G17" s="205">
        <f t="shared" si="0"/>
        <v>0</v>
      </c>
      <c r="H17" s="206">
        <v>0</v>
      </c>
      <c r="I17" s="204">
        <v>0</v>
      </c>
      <c r="J17" s="204">
        <v>0</v>
      </c>
      <c r="K17" s="220">
        <f t="shared" si="1"/>
        <v>0</v>
      </c>
      <c r="L17" s="221">
        <f t="shared" si="2"/>
        <v>0</v>
      </c>
      <c r="M17" s="222">
        <f t="shared" si="2"/>
        <v>0</v>
      </c>
      <c r="N17" s="222">
        <f t="shared" si="2"/>
        <v>0</v>
      </c>
      <c r="O17" s="205">
        <f t="shared" si="3"/>
        <v>0</v>
      </c>
      <c r="P17" s="223">
        <v>0</v>
      </c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4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203">
        <v>0</v>
      </c>
      <c r="E18" s="204">
        <v>0</v>
      </c>
      <c r="F18" s="204">
        <v>0</v>
      </c>
      <c r="G18" s="205">
        <f t="shared" si="0"/>
        <v>0</v>
      </c>
      <c r="H18" s="206">
        <v>0</v>
      </c>
      <c r="I18" s="204">
        <v>0</v>
      </c>
      <c r="J18" s="204">
        <v>0</v>
      </c>
      <c r="K18" s="220">
        <f t="shared" si="1"/>
        <v>0</v>
      </c>
      <c r="L18" s="221">
        <f t="shared" si="2"/>
        <v>0</v>
      </c>
      <c r="M18" s="222">
        <f t="shared" si="2"/>
        <v>0</v>
      </c>
      <c r="N18" s="222">
        <f t="shared" si="2"/>
        <v>0</v>
      </c>
      <c r="O18" s="205">
        <f t="shared" si="3"/>
        <v>0</v>
      </c>
      <c r="P18" s="223">
        <v>0</v>
      </c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4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203">
        <v>0</v>
      </c>
      <c r="E19" s="204">
        <v>0</v>
      </c>
      <c r="F19" s="204">
        <v>0</v>
      </c>
      <c r="G19" s="205">
        <f t="shared" si="0"/>
        <v>0</v>
      </c>
      <c r="H19" s="206">
        <v>0</v>
      </c>
      <c r="I19" s="204">
        <v>0</v>
      </c>
      <c r="J19" s="204">
        <v>0</v>
      </c>
      <c r="K19" s="220">
        <f t="shared" si="1"/>
        <v>0</v>
      </c>
      <c r="L19" s="221">
        <f t="shared" si="2"/>
        <v>0</v>
      </c>
      <c r="M19" s="222">
        <f t="shared" si="2"/>
        <v>0</v>
      </c>
      <c r="N19" s="222">
        <f t="shared" si="2"/>
        <v>0</v>
      </c>
      <c r="O19" s="205">
        <f t="shared" si="3"/>
        <v>0</v>
      </c>
      <c r="P19" s="223">
        <v>0</v>
      </c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4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203">
        <v>0</v>
      </c>
      <c r="E20" s="204">
        <v>0</v>
      </c>
      <c r="F20" s="204">
        <v>0</v>
      </c>
      <c r="G20" s="205">
        <f t="shared" si="0"/>
        <v>0</v>
      </c>
      <c r="H20" s="206">
        <v>0</v>
      </c>
      <c r="I20" s="204">
        <v>0</v>
      </c>
      <c r="J20" s="204">
        <v>0</v>
      </c>
      <c r="K20" s="220">
        <f t="shared" si="1"/>
        <v>0</v>
      </c>
      <c r="L20" s="221">
        <f t="shared" si="2"/>
        <v>0</v>
      </c>
      <c r="M20" s="222">
        <f t="shared" si="2"/>
        <v>0</v>
      </c>
      <c r="N20" s="222">
        <f t="shared" si="2"/>
        <v>0</v>
      </c>
      <c r="O20" s="205">
        <f t="shared" si="3"/>
        <v>0</v>
      </c>
      <c r="P20" s="223">
        <v>0</v>
      </c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4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203">
        <v>0</v>
      </c>
      <c r="E21" s="204">
        <v>0</v>
      </c>
      <c r="F21" s="204">
        <v>0</v>
      </c>
      <c r="G21" s="205">
        <f t="shared" si="0"/>
        <v>0</v>
      </c>
      <c r="H21" s="206">
        <v>0</v>
      </c>
      <c r="I21" s="204">
        <v>0</v>
      </c>
      <c r="J21" s="204">
        <v>0</v>
      </c>
      <c r="K21" s="220">
        <f t="shared" si="1"/>
        <v>0</v>
      </c>
      <c r="L21" s="221">
        <f t="shared" si="2"/>
        <v>0</v>
      </c>
      <c r="M21" s="222">
        <f t="shared" si="2"/>
        <v>0</v>
      </c>
      <c r="N21" s="222">
        <f t="shared" si="2"/>
        <v>0</v>
      </c>
      <c r="O21" s="205">
        <f t="shared" si="3"/>
        <v>0</v>
      </c>
      <c r="P21" s="223">
        <v>0</v>
      </c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4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203">
        <v>0</v>
      </c>
      <c r="E22" s="204">
        <v>0</v>
      </c>
      <c r="F22" s="204">
        <v>0</v>
      </c>
      <c r="G22" s="205">
        <f t="shared" si="0"/>
        <v>0</v>
      </c>
      <c r="H22" s="206">
        <v>0</v>
      </c>
      <c r="I22" s="204">
        <v>0</v>
      </c>
      <c r="J22" s="204">
        <v>0</v>
      </c>
      <c r="K22" s="220">
        <f t="shared" si="1"/>
        <v>0</v>
      </c>
      <c r="L22" s="221">
        <f t="shared" si="2"/>
        <v>0</v>
      </c>
      <c r="M22" s="222">
        <f t="shared" si="2"/>
        <v>0</v>
      </c>
      <c r="N22" s="222">
        <f t="shared" si="2"/>
        <v>0</v>
      </c>
      <c r="O22" s="205">
        <f t="shared" si="3"/>
        <v>0</v>
      </c>
      <c r="P22" s="223">
        <v>0</v>
      </c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4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203">
        <v>0</v>
      </c>
      <c r="E23" s="204">
        <v>0</v>
      </c>
      <c r="F23" s="204">
        <v>0</v>
      </c>
      <c r="G23" s="205">
        <f t="shared" si="0"/>
        <v>0</v>
      </c>
      <c r="H23" s="206">
        <v>0</v>
      </c>
      <c r="I23" s="204">
        <v>4</v>
      </c>
      <c r="J23" s="204">
        <v>0</v>
      </c>
      <c r="K23" s="220">
        <f t="shared" si="1"/>
        <v>4</v>
      </c>
      <c r="L23" s="221">
        <f t="shared" si="2"/>
        <v>0</v>
      </c>
      <c r="M23" s="222">
        <f t="shared" si="2"/>
        <v>4</v>
      </c>
      <c r="N23" s="222">
        <f t="shared" si="2"/>
        <v>0</v>
      </c>
      <c r="O23" s="205">
        <f t="shared" si="3"/>
        <v>4</v>
      </c>
      <c r="P23" s="223">
        <v>4</v>
      </c>
      <c r="Q23" s="33">
        <f>L23/V5</f>
        <v>0</v>
      </c>
      <c r="R23" s="33">
        <f>M23/W5</f>
        <v>2.2497187851518562E-3</v>
      </c>
      <c r="S23" s="33">
        <f>N23/X5</f>
        <v>0</v>
      </c>
      <c r="T23" s="33">
        <f>O23/Y5</f>
        <v>8.9907844459429084E-4</v>
      </c>
      <c r="U23" s="34">
        <f t="shared" si="4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203">
        <v>0</v>
      </c>
      <c r="E24" s="204">
        <v>0</v>
      </c>
      <c r="F24" s="204">
        <v>0</v>
      </c>
      <c r="G24" s="205">
        <f t="shared" si="0"/>
        <v>0</v>
      </c>
      <c r="H24" s="206">
        <v>0</v>
      </c>
      <c r="I24" s="204">
        <v>4</v>
      </c>
      <c r="J24" s="204">
        <v>0</v>
      </c>
      <c r="K24" s="220">
        <f t="shared" si="1"/>
        <v>4</v>
      </c>
      <c r="L24" s="221">
        <f t="shared" si="2"/>
        <v>0</v>
      </c>
      <c r="M24" s="222">
        <f t="shared" si="2"/>
        <v>4</v>
      </c>
      <c r="N24" s="222">
        <f t="shared" si="2"/>
        <v>0</v>
      </c>
      <c r="O24" s="205">
        <f t="shared" si="3"/>
        <v>4</v>
      </c>
      <c r="P24" s="223">
        <v>0</v>
      </c>
      <c r="Q24" s="33">
        <f>L24/V5</f>
        <v>0</v>
      </c>
      <c r="R24" s="33">
        <f>M24/W5</f>
        <v>2.2497187851518562E-3</v>
      </c>
      <c r="S24" s="33">
        <f>N24/X5</f>
        <v>0</v>
      </c>
      <c r="T24" s="33">
        <f>O24/Y5</f>
        <v>8.9907844459429084E-4</v>
      </c>
      <c r="U24" s="34">
        <f t="shared" si="4"/>
        <v>0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203">
        <v>0</v>
      </c>
      <c r="E25" s="204">
        <v>0</v>
      </c>
      <c r="F25" s="204">
        <v>0</v>
      </c>
      <c r="G25" s="205">
        <f t="shared" si="0"/>
        <v>0</v>
      </c>
      <c r="H25" s="206">
        <v>0</v>
      </c>
      <c r="I25" s="204">
        <v>0</v>
      </c>
      <c r="J25" s="204">
        <v>0</v>
      </c>
      <c r="K25" s="220">
        <f t="shared" si="1"/>
        <v>0</v>
      </c>
      <c r="L25" s="221">
        <f t="shared" si="2"/>
        <v>0</v>
      </c>
      <c r="M25" s="222">
        <f t="shared" si="2"/>
        <v>0</v>
      </c>
      <c r="N25" s="222">
        <f t="shared" si="2"/>
        <v>0</v>
      </c>
      <c r="O25" s="205">
        <f t="shared" si="3"/>
        <v>0</v>
      </c>
      <c r="P25" s="223">
        <v>0</v>
      </c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4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203">
        <v>0</v>
      </c>
      <c r="E26" s="204">
        <v>0</v>
      </c>
      <c r="F26" s="204">
        <v>0</v>
      </c>
      <c r="G26" s="205">
        <f t="shared" si="0"/>
        <v>0</v>
      </c>
      <c r="H26" s="206">
        <v>0</v>
      </c>
      <c r="I26" s="204">
        <v>0</v>
      </c>
      <c r="J26" s="204">
        <v>0</v>
      </c>
      <c r="K26" s="220">
        <f t="shared" si="1"/>
        <v>0</v>
      </c>
      <c r="L26" s="224">
        <f t="shared" si="2"/>
        <v>0</v>
      </c>
      <c r="M26" s="225">
        <f t="shared" si="2"/>
        <v>0</v>
      </c>
      <c r="N26" s="225">
        <f t="shared" si="2"/>
        <v>0</v>
      </c>
      <c r="O26" s="205">
        <f t="shared" si="3"/>
        <v>0</v>
      </c>
      <c r="P26" s="223">
        <v>0</v>
      </c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4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203">
        <v>0</v>
      </c>
      <c r="E27" s="204">
        <v>0</v>
      </c>
      <c r="F27" s="204">
        <v>0</v>
      </c>
      <c r="G27" s="205">
        <f t="shared" si="0"/>
        <v>0</v>
      </c>
      <c r="H27" s="206">
        <v>0</v>
      </c>
      <c r="I27" s="204">
        <v>0</v>
      </c>
      <c r="J27" s="204">
        <v>0</v>
      </c>
      <c r="K27" s="220">
        <f t="shared" si="1"/>
        <v>0</v>
      </c>
      <c r="L27" s="221">
        <f t="shared" si="2"/>
        <v>0</v>
      </c>
      <c r="M27" s="222">
        <f t="shared" si="2"/>
        <v>0</v>
      </c>
      <c r="N27" s="222">
        <f t="shared" si="2"/>
        <v>0</v>
      </c>
      <c r="O27" s="205">
        <f t="shared" si="3"/>
        <v>0</v>
      </c>
      <c r="P27" s="223">
        <v>0</v>
      </c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4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203">
        <v>0</v>
      </c>
      <c r="E28" s="204">
        <v>0</v>
      </c>
      <c r="F28" s="204">
        <v>0</v>
      </c>
      <c r="G28" s="205">
        <f t="shared" si="0"/>
        <v>0</v>
      </c>
      <c r="H28" s="206">
        <v>0</v>
      </c>
      <c r="I28" s="204">
        <v>0</v>
      </c>
      <c r="J28" s="204">
        <v>0</v>
      </c>
      <c r="K28" s="220">
        <f t="shared" si="1"/>
        <v>0</v>
      </c>
      <c r="L28" s="221">
        <f t="shared" si="2"/>
        <v>0</v>
      </c>
      <c r="M28" s="222">
        <f t="shared" si="2"/>
        <v>0</v>
      </c>
      <c r="N28" s="222">
        <f t="shared" si="2"/>
        <v>0</v>
      </c>
      <c r="O28" s="205">
        <f t="shared" si="3"/>
        <v>0</v>
      </c>
      <c r="P28" s="223">
        <v>0</v>
      </c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4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203">
        <v>0</v>
      </c>
      <c r="E29" s="204">
        <v>0</v>
      </c>
      <c r="F29" s="204">
        <v>0</v>
      </c>
      <c r="G29" s="205">
        <f t="shared" si="0"/>
        <v>0</v>
      </c>
      <c r="H29" s="206">
        <v>0</v>
      </c>
      <c r="I29" s="204">
        <v>0</v>
      </c>
      <c r="J29" s="204">
        <v>0</v>
      </c>
      <c r="K29" s="220">
        <f t="shared" si="1"/>
        <v>0</v>
      </c>
      <c r="L29" s="221">
        <f t="shared" si="2"/>
        <v>0</v>
      </c>
      <c r="M29" s="222">
        <f t="shared" si="2"/>
        <v>0</v>
      </c>
      <c r="N29" s="222">
        <f t="shared" si="2"/>
        <v>0</v>
      </c>
      <c r="O29" s="205">
        <f t="shared" si="3"/>
        <v>0</v>
      </c>
      <c r="P29" s="223">
        <v>0</v>
      </c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4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203">
        <v>0</v>
      </c>
      <c r="E30" s="204">
        <v>0</v>
      </c>
      <c r="F30" s="204">
        <v>0</v>
      </c>
      <c r="G30" s="205">
        <f t="shared" si="0"/>
        <v>0</v>
      </c>
      <c r="H30" s="206">
        <v>0</v>
      </c>
      <c r="I30" s="204">
        <v>0</v>
      </c>
      <c r="J30" s="204">
        <v>0</v>
      </c>
      <c r="K30" s="220">
        <f t="shared" si="1"/>
        <v>0</v>
      </c>
      <c r="L30" s="221">
        <f t="shared" si="2"/>
        <v>0</v>
      </c>
      <c r="M30" s="222">
        <f t="shared" si="2"/>
        <v>0</v>
      </c>
      <c r="N30" s="222">
        <f t="shared" si="2"/>
        <v>0</v>
      </c>
      <c r="O30" s="205">
        <f t="shared" si="3"/>
        <v>0</v>
      </c>
      <c r="P30" s="223">
        <v>0</v>
      </c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4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203">
        <v>0</v>
      </c>
      <c r="E31" s="204">
        <v>1</v>
      </c>
      <c r="F31" s="204">
        <v>0</v>
      </c>
      <c r="G31" s="205">
        <f t="shared" si="0"/>
        <v>1</v>
      </c>
      <c r="H31" s="206">
        <v>0</v>
      </c>
      <c r="I31" s="204">
        <v>0</v>
      </c>
      <c r="J31" s="204">
        <v>0</v>
      </c>
      <c r="K31" s="220">
        <f t="shared" si="1"/>
        <v>0</v>
      </c>
      <c r="L31" s="221">
        <f t="shared" si="2"/>
        <v>0</v>
      </c>
      <c r="M31" s="222">
        <f t="shared" si="2"/>
        <v>1</v>
      </c>
      <c r="N31" s="222">
        <f t="shared" si="2"/>
        <v>0</v>
      </c>
      <c r="O31" s="205">
        <f t="shared" si="3"/>
        <v>1</v>
      </c>
      <c r="P31" s="223">
        <v>1</v>
      </c>
      <c r="Q31" s="33">
        <f>L31/V5</f>
        <v>0</v>
      </c>
      <c r="R31" s="33">
        <f>M31/W5</f>
        <v>5.6242969628796406E-4</v>
      </c>
      <c r="S31" s="33">
        <f>N31/X5</f>
        <v>0</v>
      </c>
      <c r="T31" s="33">
        <f>O31/Y5</f>
        <v>2.2476961114857271E-4</v>
      </c>
      <c r="U31" s="34">
        <f t="shared" si="4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203">
        <v>0</v>
      </c>
      <c r="E32" s="204">
        <v>1</v>
      </c>
      <c r="F32" s="204">
        <v>0</v>
      </c>
      <c r="G32" s="205">
        <f t="shared" si="0"/>
        <v>1</v>
      </c>
      <c r="H32" s="206">
        <v>0</v>
      </c>
      <c r="I32" s="204">
        <v>0</v>
      </c>
      <c r="J32" s="204">
        <v>0</v>
      </c>
      <c r="K32" s="220">
        <f t="shared" si="1"/>
        <v>0</v>
      </c>
      <c r="L32" s="221">
        <f t="shared" si="2"/>
        <v>0</v>
      </c>
      <c r="M32" s="222">
        <f t="shared" si="2"/>
        <v>1</v>
      </c>
      <c r="N32" s="222">
        <f t="shared" si="2"/>
        <v>0</v>
      </c>
      <c r="O32" s="205">
        <f t="shared" si="3"/>
        <v>1</v>
      </c>
      <c r="P32" s="223">
        <v>0</v>
      </c>
      <c r="Q32" s="33">
        <f>L32/V5</f>
        <v>0</v>
      </c>
      <c r="R32" s="33">
        <f>M32/W5</f>
        <v>5.6242969628796406E-4</v>
      </c>
      <c r="S32" s="33">
        <f>N32/X5</f>
        <v>0</v>
      </c>
      <c r="T32" s="33">
        <f>O32/Y5</f>
        <v>2.2476961114857271E-4</v>
      </c>
      <c r="U32" s="34">
        <f t="shared" si="4"/>
        <v>0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203">
        <v>0</v>
      </c>
      <c r="E33" s="204">
        <v>0</v>
      </c>
      <c r="F33" s="204">
        <v>0</v>
      </c>
      <c r="G33" s="205">
        <f t="shared" si="0"/>
        <v>0</v>
      </c>
      <c r="H33" s="206">
        <v>0</v>
      </c>
      <c r="I33" s="204">
        <v>1</v>
      </c>
      <c r="J33" s="204">
        <v>0</v>
      </c>
      <c r="K33" s="220">
        <f t="shared" si="1"/>
        <v>1</v>
      </c>
      <c r="L33" s="221">
        <f t="shared" si="2"/>
        <v>0</v>
      </c>
      <c r="M33" s="222">
        <f t="shared" si="2"/>
        <v>1</v>
      </c>
      <c r="N33" s="222">
        <f t="shared" si="2"/>
        <v>0</v>
      </c>
      <c r="O33" s="205">
        <f t="shared" si="3"/>
        <v>1</v>
      </c>
      <c r="P33" s="223">
        <v>1</v>
      </c>
      <c r="Q33" s="33">
        <f>L33/V5</f>
        <v>0</v>
      </c>
      <c r="R33" s="33">
        <f>M33/W5</f>
        <v>5.6242969628796406E-4</v>
      </c>
      <c r="S33" s="33">
        <f>N33/X5</f>
        <v>0</v>
      </c>
      <c r="T33" s="33">
        <f>O33/Y5</f>
        <v>2.2476961114857271E-4</v>
      </c>
      <c r="U33" s="34">
        <f t="shared" si="4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203">
        <v>0</v>
      </c>
      <c r="E34" s="204">
        <v>0</v>
      </c>
      <c r="F34" s="204">
        <v>0</v>
      </c>
      <c r="G34" s="200">
        <f t="shared" si="0"/>
        <v>0</v>
      </c>
      <c r="H34" s="206">
        <v>0</v>
      </c>
      <c r="I34" s="204">
        <v>1</v>
      </c>
      <c r="J34" s="204">
        <v>0</v>
      </c>
      <c r="K34" s="214">
        <f t="shared" si="1"/>
        <v>1</v>
      </c>
      <c r="L34" s="215">
        <f t="shared" si="2"/>
        <v>0</v>
      </c>
      <c r="M34" s="216">
        <f t="shared" si="2"/>
        <v>1</v>
      </c>
      <c r="N34" s="216">
        <f t="shared" si="2"/>
        <v>0</v>
      </c>
      <c r="O34" s="200">
        <f t="shared" si="3"/>
        <v>1</v>
      </c>
      <c r="P34" s="217">
        <v>0</v>
      </c>
      <c r="Q34" s="33">
        <f>L34/V5</f>
        <v>0</v>
      </c>
      <c r="R34" s="33">
        <f>M34/W5</f>
        <v>5.6242969628796406E-4</v>
      </c>
      <c r="S34" s="33">
        <f>N34/X5</f>
        <v>0</v>
      </c>
      <c r="T34" s="33">
        <f>O34/Y5</f>
        <v>2.2476961114857271E-4</v>
      </c>
      <c r="U34" s="34">
        <f t="shared" si="4"/>
        <v>0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94">
        <v>1</v>
      </c>
      <c r="E35" s="195">
        <v>0</v>
      </c>
      <c r="F35" s="195">
        <v>0</v>
      </c>
      <c r="G35" s="202">
        <f t="shared" si="0"/>
        <v>1</v>
      </c>
      <c r="H35" s="197">
        <v>0</v>
      </c>
      <c r="I35" s="195">
        <v>1</v>
      </c>
      <c r="J35" s="195">
        <v>0</v>
      </c>
      <c r="K35" s="218">
        <f t="shared" si="1"/>
        <v>1</v>
      </c>
      <c r="L35" s="226">
        <f t="shared" si="2"/>
        <v>1</v>
      </c>
      <c r="M35" s="227">
        <f t="shared" si="2"/>
        <v>1</v>
      </c>
      <c r="N35" s="227">
        <f t="shared" si="2"/>
        <v>0</v>
      </c>
      <c r="O35" s="228">
        <f t="shared" si="3"/>
        <v>2</v>
      </c>
      <c r="P35" s="219">
        <v>2</v>
      </c>
      <c r="Q35" s="33">
        <f>L35/V5</f>
        <v>6.43915003219575E-4</v>
      </c>
      <c r="R35" s="33">
        <f>M35/W5</f>
        <v>5.6242969628796406E-4</v>
      </c>
      <c r="S35" s="33">
        <f>N35/X5</f>
        <v>0</v>
      </c>
      <c r="T35" s="33">
        <f>O35/Y5</f>
        <v>4.4953922229714542E-4</v>
      </c>
      <c r="U35" s="34">
        <f t="shared" si="4"/>
        <v>1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98">
        <v>1</v>
      </c>
      <c r="E36" s="199">
        <v>0</v>
      </c>
      <c r="F36" s="199">
        <v>0</v>
      </c>
      <c r="G36" s="200">
        <f t="shared" si="0"/>
        <v>1</v>
      </c>
      <c r="H36" s="201">
        <v>0</v>
      </c>
      <c r="I36" s="199">
        <v>1</v>
      </c>
      <c r="J36" s="199">
        <v>0</v>
      </c>
      <c r="K36" s="214">
        <f t="shared" si="1"/>
        <v>1</v>
      </c>
      <c r="L36" s="215">
        <f t="shared" si="2"/>
        <v>1</v>
      </c>
      <c r="M36" s="216">
        <f t="shared" si="2"/>
        <v>1</v>
      </c>
      <c r="N36" s="216">
        <f t="shared" si="2"/>
        <v>0</v>
      </c>
      <c r="O36" s="200">
        <f t="shared" si="3"/>
        <v>2</v>
      </c>
      <c r="P36" s="217">
        <v>0</v>
      </c>
      <c r="Q36" s="33">
        <f>L36/V5</f>
        <v>6.43915003219575E-4</v>
      </c>
      <c r="R36" s="33">
        <f>M36/W5</f>
        <v>5.6242969628796406E-4</v>
      </c>
      <c r="S36" s="33">
        <f>N36/X5</f>
        <v>0</v>
      </c>
      <c r="T36" s="33">
        <f>O36/Y5</f>
        <v>4.4953922229714542E-4</v>
      </c>
      <c r="U36" s="34">
        <f t="shared" si="4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229">
        <v>59</v>
      </c>
      <c r="E37" s="230">
        <v>118</v>
      </c>
      <c r="F37" s="230">
        <v>66</v>
      </c>
      <c r="G37" s="202">
        <f t="shared" si="0"/>
        <v>243</v>
      </c>
      <c r="H37" s="229">
        <v>57</v>
      </c>
      <c r="I37" s="230">
        <v>103</v>
      </c>
      <c r="J37" s="230">
        <v>40</v>
      </c>
      <c r="K37" s="218">
        <f t="shared" si="1"/>
        <v>200</v>
      </c>
      <c r="L37" s="226">
        <f t="shared" si="2"/>
        <v>116</v>
      </c>
      <c r="M37" s="227">
        <f t="shared" si="2"/>
        <v>221</v>
      </c>
      <c r="N37" s="227">
        <f t="shared" si="2"/>
        <v>106</v>
      </c>
      <c r="O37" s="228">
        <f t="shared" si="3"/>
        <v>443</v>
      </c>
      <c r="P37" s="219">
        <v>443</v>
      </c>
      <c r="Q37" s="33">
        <f>L37/V5</f>
        <v>7.4694140373470705E-2</v>
      </c>
      <c r="R37" s="33">
        <f>M37/W5</f>
        <v>0.12429696287964004</v>
      </c>
      <c r="S37" s="33">
        <f>N37/X5</f>
        <v>9.4812164579606437E-2</v>
      </c>
      <c r="T37" s="33">
        <f>O37/Y5</f>
        <v>9.9572937738817716E-2</v>
      </c>
      <c r="U37" s="34">
        <f t="shared" si="4"/>
        <v>1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203">
        <v>0</v>
      </c>
      <c r="E38" s="204">
        <v>0</v>
      </c>
      <c r="F38" s="204">
        <v>1</v>
      </c>
      <c r="G38" s="205">
        <f t="shared" si="0"/>
        <v>1</v>
      </c>
      <c r="H38" s="206">
        <v>0</v>
      </c>
      <c r="I38" s="204">
        <v>1</v>
      </c>
      <c r="J38" s="204">
        <v>1</v>
      </c>
      <c r="K38" s="220">
        <f t="shared" si="1"/>
        <v>2</v>
      </c>
      <c r="L38" s="221">
        <f t="shared" si="2"/>
        <v>0</v>
      </c>
      <c r="M38" s="222">
        <f t="shared" si="2"/>
        <v>1</v>
      </c>
      <c r="N38" s="222">
        <f t="shared" si="2"/>
        <v>2</v>
      </c>
      <c r="O38" s="205">
        <f t="shared" si="3"/>
        <v>3</v>
      </c>
      <c r="P38" s="223">
        <v>3</v>
      </c>
      <c r="Q38" s="33">
        <f>L38/V5</f>
        <v>0</v>
      </c>
      <c r="R38" s="33">
        <f>M38/W5</f>
        <v>5.6242969628796406E-4</v>
      </c>
      <c r="S38" s="33">
        <f>N38/X5</f>
        <v>1.7889087656529517E-3</v>
      </c>
      <c r="T38" s="33">
        <f>O38/Y5</f>
        <v>6.7430883344571813E-4</v>
      </c>
      <c r="U38" s="34">
        <f t="shared" si="4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229">
        <v>49</v>
      </c>
      <c r="E39" s="230">
        <v>83</v>
      </c>
      <c r="F39" s="230">
        <v>54</v>
      </c>
      <c r="G39" s="205">
        <f t="shared" si="0"/>
        <v>186</v>
      </c>
      <c r="H39" s="229">
        <v>46</v>
      </c>
      <c r="I39" s="230">
        <v>69</v>
      </c>
      <c r="J39" s="230">
        <v>35</v>
      </c>
      <c r="K39" s="220">
        <f t="shared" si="1"/>
        <v>150</v>
      </c>
      <c r="L39" s="221">
        <f t="shared" ref="L39:N73" si="5">D39+H39</f>
        <v>95</v>
      </c>
      <c r="M39" s="222">
        <f t="shared" si="5"/>
        <v>152</v>
      </c>
      <c r="N39" s="222">
        <f t="shared" si="5"/>
        <v>89</v>
      </c>
      <c r="O39" s="205">
        <f t="shared" si="3"/>
        <v>336</v>
      </c>
      <c r="P39" s="223">
        <v>336</v>
      </c>
      <c r="Q39" s="33">
        <f>L39/V5</f>
        <v>6.1171925305859624E-2</v>
      </c>
      <c r="R39" s="33">
        <f>M39/W5</f>
        <v>8.5489313835770533E-2</v>
      </c>
      <c r="S39" s="33">
        <f>N39/X5</f>
        <v>7.9606440071556345E-2</v>
      </c>
      <c r="T39" s="33">
        <f>O39/Y5</f>
        <v>7.5522589345920432E-2</v>
      </c>
      <c r="U39" s="34">
        <f t="shared" si="4"/>
        <v>1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98">
        <v>10</v>
      </c>
      <c r="E40" s="199">
        <v>35</v>
      </c>
      <c r="F40" s="199">
        <v>11</v>
      </c>
      <c r="G40" s="200">
        <f t="shared" si="0"/>
        <v>56</v>
      </c>
      <c r="H40" s="201">
        <v>11</v>
      </c>
      <c r="I40" s="199">
        <v>33</v>
      </c>
      <c r="J40" s="199">
        <v>4</v>
      </c>
      <c r="K40" s="214">
        <f t="shared" si="1"/>
        <v>48</v>
      </c>
      <c r="L40" s="215">
        <f t="shared" si="5"/>
        <v>21</v>
      </c>
      <c r="M40" s="216">
        <f t="shared" si="5"/>
        <v>68</v>
      </c>
      <c r="N40" s="216">
        <f t="shared" si="5"/>
        <v>15</v>
      </c>
      <c r="O40" s="200">
        <f t="shared" si="3"/>
        <v>104</v>
      </c>
      <c r="P40" s="217">
        <v>104</v>
      </c>
      <c r="Q40" s="33">
        <f>L40/V5</f>
        <v>1.3522215067611075E-2</v>
      </c>
      <c r="R40" s="33">
        <f>M40/W5</f>
        <v>3.8245219347581551E-2</v>
      </c>
      <c r="S40" s="33">
        <f>N40/X5</f>
        <v>1.3416815742397137E-2</v>
      </c>
      <c r="T40" s="33">
        <f>O40/Y5</f>
        <v>2.3376039559451563E-2</v>
      </c>
      <c r="U40" s="34">
        <f t="shared" si="4"/>
        <v>1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94">
        <v>0</v>
      </c>
      <c r="E41" s="195">
        <v>0</v>
      </c>
      <c r="F41" s="195">
        <v>0</v>
      </c>
      <c r="G41" s="202">
        <f t="shared" si="0"/>
        <v>0</v>
      </c>
      <c r="H41" s="197">
        <v>0</v>
      </c>
      <c r="I41" s="195">
        <v>0</v>
      </c>
      <c r="J41" s="195">
        <v>0</v>
      </c>
      <c r="K41" s="218">
        <f t="shared" si="1"/>
        <v>0</v>
      </c>
      <c r="L41" s="226">
        <f t="shared" si="5"/>
        <v>0</v>
      </c>
      <c r="M41" s="227">
        <f t="shared" si="5"/>
        <v>0</v>
      </c>
      <c r="N41" s="227">
        <f t="shared" si="5"/>
        <v>0</v>
      </c>
      <c r="O41" s="228">
        <f t="shared" si="3"/>
        <v>0</v>
      </c>
      <c r="P41" s="219">
        <v>0</v>
      </c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4"/>
        <v>#DIV/0!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98">
        <v>0</v>
      </c>
      <c r="E42" s="199">
        <v>0</v>
      </c>
      <c r="F42" s="199">
        <v>0</v>
      </c>
      <c r="G42" s="200">
        <f t="shared" si="0"/>
        <v>0</v>
      </c>
      <c r="H42" s="201">
        <v>0</v>
      </c>
      <c r="I42" s="199">
        <v>0</v>
      </c>
      <c r="J42" s="199">
        <v>0</v>
      </c>
      <c r="K42" s="214">
        <f t="shared" si="1"/>
        <v>0</v>
      </c>
      <c r="L42" s="215">
        <f t="shared" si="5"/>
        <v>0</v>
      </c>
      <c r="M42" s="216">
        <f t="shared" si="5"/>
        <v>0</v>
      </c>
      <c r="N42" s="216">
        <f t="shared" si="5"/>
        <v>0</v>
      </c>
      <c r="O42" s="200">
        <f t="shared" si="3"/>
        <v>0</v>
      </c>
      <c r="P42" s="217">
        <v>0</v>
      </c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4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94">
        <v>18</v>
      </c>
      <c r="E43" s="195">
        <v>43</v>
      </c>
      <c r="F43" s="195">
        <v>54</v>
      </c>
      <c r="G43" s="202">
        <f t="shared" si="0"/>
        <v>115</v>
      </c>
      <c r="H43" s="197">
        <v>21</v>
      </c>
      <c r="I43" s="195">
        <v>51</v>
      </c>
      <c r="J43" s="195">
        <v>39</v>
      </c>
      <c r="K43" s="218">
        <f t="shared" si="1"/>
        <v>111</v>
      </c>
      <c r="L43" s="226">
        <f t="shared" si="5"/>
        <v>39</v>
      </c>
      <c r="M43" s="227">
        <f t="shared" si="5"/>
        <v>94</v>
      </c>
      <c r="N43" s="227">
        <f t="shared" si="5"/>
        <v>93</v>
      </c>
      <c r="O43" s="228">
        <f t="shared" si="3"/>
        <v>226</v>
      </c>
      <c r="P43" s="219">
        <v>33</v>
      </c>
      <c r="Q43" s="33">
        <f>L43/V5</f>
        <v>2.5112685125563427E-2</v>
      </c>
      <c r="R43" s="33">
        <f>M43/W5</f>
        <v>5.2868391451068614E-2</v>
      </c>
      <c r="S43" s="33">
        <f>N43/X5</f>
        <v>8.3184257602862258E-2</v>
      </c>
      <c r="T43" s="33">
        <f>O43/Y5</f>
        <v>5.0797932119577435E-2</v>
      </c>
      <c r="U43" s="34">
        <f t="shared" si="4"/>
        <v>0.14601769911504425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203">
        <v>0</v>
      </c>
      <c r="E44" s="204">
        <v>0</v>
      </c>
      <c r="F44" s="204">
        <v>10</v>
      </c>
      <c r="G44" s="205">
        <f t="shared" si="0"/>
        <v>10</v>
      </c>
      <c r="H44" s="206">
        <v>0</v>
      </c>
      <c r="I44" s="204">
        <v>0</v>
      </c>
      <c r="J44" s="204">
        <v>13</v>
      </c>
      <c r="K44" s="220">
        <f t="shared" si="1"/>
        <v>13</v>
      </c>
      <c r="L44" s="221">
        <f t="shared" si="5"/>
        <v>0</v>
      </c>
      <c r="M44" s="222">
        <f t="shared" si="5"/>
        <v>0</v>
      </c>
      <c r="N44" s="222">
        <f t="shared" si="5"/>
        <v>23</v>
      </c>
      <c r="O44" s="205">
        <f t="shared" si="3"/>
        <v>23</v>
      </c>
      <c r="P44" s="223">
        <v>23</v>
      </c>
      <c r="Q44" s="33">
        <f>L44/V5</f>
        <v>0</v>
      </c>
      <c r="R44" s="33">
        <f>M44/W5</f>
        <v>0</v>
      </c>
      <c r="S44" s="33">
        <f>N44/X5</f>
        <v>2.0572450805008944E-2</v>
      </c>
      <c r="T44" s="33">
        <f>O44/Y5</f>
        <v>5.1697010564171727E-3</v>
      </c>
      <c r="U44" s="34">
        <f t="shared" si="4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203">
        <v>0</v>
      </c>
      <c r="E45" s="204">
        <v>0</v>
      </c>
      <c r="F45" s="204">
        <v>5</v>
      </c>
      <c r="G45" s="205">
        <f t="shared" si="0"/>
        <v>5</v>
      </c>
      <c r="H45" s="206">
        <v>0</v>
      </c>
      <c r="I45" s="204">
        <v>0</v>
      </c>
      <c r="J45" s="204">
        <v>5</v>
      </c>
      <c r="K45" s="220">
        <f t="shared" si="1"/>
        <v>5</v>
      </c>
      <c r="L45" s="221">
        <f t="shared" si="5"/>
        <v>0</v>
      </c>
      <c r="M45" s="222">
        <f t="shared" si="5"/>
        <v>0</v>
      </c>
      <c r="N45" s="222">
        <f t="shared" si="5"/>
        <v>10</v>
      </c>
      <c r="O45" s="205">
        <f t="shared" si="3"/>
        <v>10</v>
      </c>
      <c r="P45" s="223">
        <v>10</v>
      </c>
      <c r="Q45" s="33">
        <f>L45/V5</f>
        <v>0</v>
      </c>
      <c r="R45" s="33">
        <f>M45/W5</f>
        <v>0</v>
      </c>
      <c r="S45" s="33">
        <f>N45/X5</f>
        <v>8.9445438282647581E-3</v>
      </c>
      <c r="T45" s="33">
        <f>O45/Y5</f>
        <v>2.2476961114857273E-3</v>
      </c>
      <c r="U45" s="34">
        <f t="shared" si="4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98">
        <v>18</v>
      </c>
      <c r="E46" s="199">
        <v>43</v>
      </c>
      <c r="F46" s="199">
        <v>39</v>
      </c>
      <c r="G46" s="200">
        <f t="shared" si="0"/>
        <v>100</v>
      </c>
      <c r="H46" s="201">
        <v>21</v>
      </c>
      <c r="I46" s="199">
        <v>51</v>
      </c>
      <c r="J46" s="199">
        <v>21</v>
      </c>
      <c r="K46" s="214">
        <f t="shared" si="1"/>
        <v>93</v>
      </c>
      <c r="L46" s="215">
        <f t="shared" si="5"/>
        <v>39</v>
      </c>
      <c r="M46" s="216">
        <f t="shared" si="5"/>
        <v>94</v>
      </c>
      <c r="N46" s="216">
        <f t="shared" si="5"/>
        <v>60</v>
      </c>
      <c r="O46" s="200">
        <f t="shared" si="3"/>
        <v>193</v>
      </c>
      <c r="P46" s="217">
        <v>0</v>
      </c>
      <c r="Q46" s="33">
        <f>L46/V5</f>
        <v>2.5112685125563427E-2</v>
      </c>
      <c r="R46" s="33">
        <f>M46/W5</f>
        <v>5.2868391451068614E-2</v>
      </c>
      <c r="S46" s="33">
        <f>N46/X5</f>
        <v>5.3667262969588549E-2</v>
      </c>
      <c r="T46" s="33">
        <f>O46/Y5</f>
        <v>4.3380534951674536E-2</v>
      </c>
      <c r="U46" s="34">
        <f t="shared" si="4"/>
        <v>0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94">
        <v>17</v>
      </c>
      <c r="E47" s="195">
        <v>54</v>
      </c>
      <c r="F47" s="195">
        <v>33</v>
      </c>
      <c r="G47" s="202">
        <f t="shared" si="0"/>
        <v>104</v>
      </c>
      <c r="H47" s="197">
        <v>19</v>
      </c>
      <c r="I47" s="195">
        <v>66</v>
      </c>
      <c r="J47" s="195">
        <v>31</v>
      </c>
      <c r="K47" s="218">
        <f t="shared" si="1"/>
        <v>116</v>
      </c>
      <c r="L47" s="226">
        <f t="shared" si="5"/>
        <v>36</v>
      </c>
      <c r="M47" s="227">
        <f t="shared" si="5"/>
        <v>120</v>
      </c>
      <c r="N47" s="227">
        <f t="shared" si="5"/>
        <v>64</v>
      </c>
      <c r="O47" s="228">
        <f t="shared" si="3"/>
        <v>220</v>
      </c>
      <c r="P47" s="219">
        <v>220</v>
      </c>
      <c r="Q47" s="33">
        <f>L47/V5</f>
        <v>2.31809401159047E-2</v>
      </c>
      <c r="R47" s="33">
        <f>M47/W5</f>
        <v>6.7491563554555684E-2</v>
      </c>
      <c r="S47" s="33">
        <f>N47/X5</f>
        <v>5.7245080500894455E-2</v>
      </c>
      <c r="T47" s="33">
        <f>O47/Y5</f>
        <v>4.9449314452685994E-2</v>
      </c>
      <c r="U47" s="34">
        <f t="shared" si="4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231">
        <v>17</v>
      </c>
      <c r="E48" s="232">
        <v>33</v>
      </c>
      <c r="F48" s="232">
        <v>15</v>
      </c>
      <c r="G48" s="205">
        <f t="shared" si="0"/>
        <v>65</v>
      </c>
      <c r="H48" s="231">
        <v>19</v>
      </c>
      <c r="I48" s="232">
        <v>41</v>
      </c>
      <c r="J48" s="232">
        <v>11</v>
      </c>
      <c r="K48" s="220">
        <f t="shared" si="1"/>
        <v>71</v>
      </c>
      <c r="L48" s="221">
        <f t="shared" si="5"/>
        <v>36</v>
      </c>
      <c r="M48" s="222">
        <f t="shared" si="5"/>
        <v>74</v>
      </c>
      <c r="N48" s="222">
        <f t="shared" si="5"/>
        <v>26</v>
      </c>
      <c r="O48" s="205">
        <f t="shared" si="3"/>
        <v>136</v>
      </c>
      <c r="P48" s="223">
        <v>136</v>
      </c>
      <c r="Q48" s="33">
        <f>L48/V5</f>
        <v>2.31809401159047E-2</v>
      </c>
      <c r="R48" s="33">
        <f>M48/W5</f>
        <v>4.1619797525309338E-2</v>
      </c>
      <c r="S48" s="33">
        <f>N48/X5</f>
        <v>2.3255813953488372E-2</v>
      </c>
      <c r="T48" s="33">
        <f>O48/Y5</f>
        <v>3.0568667116205889E-2</v>
      </c>
      <c r="U48" s="34">
        <f t="shared" si="4"/>
        <v>1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203">
        <v>0</v>
      </c>
      <c r="E49" s="204">
        <v>5</v>
      </c>
      <c r="F49" s="204">
        <v>3</v>
      </c>
      <c r="G49" s="205">
        <f t="shared" si="0"/>
        <v>8</v>
      </c>
      <c r="H49" s="206">
        <v>0</v>
      </c>
      <c r="I49" s="204">
        <v>6</v>
      </c>
      <c r="J49" s="204">
        <v>3</v>
      </c>
      <c r="K49" s="220">
        <f t="shared" si="1"/>
        <v>9</v>
      </c>
      <c r="L49" s="221">
        <f t="shared" si="5"/>
        <v>0</v>
      </c>
      <c r="M49" s="222">
        <f t="shared" si="5"/>
        <v>11</v>
      </c>
      <c r="N49" s="222">
        <f t="shared" si="5"/>
        <v>6</v>
      </c>
      <c r="O49" s="205">
        <f t="shared" si="3"/>
        <v>17</v>
      </c>
      <c r="P49" s="223">
        <v>17</v>
      </c>
      <c r="Q49" s="33">
        <f>L49/V5</f>
        <v>0</v>
      </c>
      <c r="R49" s="33">
        <f>M49/W5</f>
        <v>6.1867266591676042E-3</v>
      </c>
      <c r="S49" s="33">
        <f>N49/X5</f>
        <v>5.3667262969588547E-3</v>
      </c>
      <c r="T49" s="33">
        <f>O49/Y5</f>
        <v>3.8210833895257362E-3</v>
      </c>
      <c r="U49" s="34">
        <f t="shared" si="4"/>
        <v>1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203">
        <v>0</v>
      </c>
      <c r="E50" s="204">
        <v>0</v>
      </c>
      <c r="F50" s="204">
        <v>0</v>
      </c>
      <c r="G50" s="205">
        <f t="shared" si="0"/>
        <v>0</v>
      </c>
      <c r="H50" s="206">
        <v>0</v>
      </c>
      <c r="I50" s="204">
        <v>0</v>
      </c>
      <c r="J50" s="204">
        <v>0</v>
      </c>
      <c r="K50" s="220">
        <f t="shared" si="1"/>
        <v>0</v>
      </c>
      <c r="L50" s="221">
        <f t="shared" si="5"/>
        <v>0</v>
      </c>
      <c r="M50" s="222">
        <f t="shared" si="5"/>
        <v>0</v>
      </c>
      <c r="N50" s="222">
        <f t="shared" si="5"/>
        <v>0</v>
      </c>
      <c r="O50" s="205">
        <f t="shared" si="3"/>
        <v>0</v>
      </c>
      <c r="P50" s="223">
        <v>0</v>
      </c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4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203">
        <v>0</v>
      </c>
      <c r="E51" s="204">
        <v>0</v>
      </c>
      <c r="F51" s="204">
        <v>0</v>
      </c>
      <c r="G51" s="205">
        <f t="shared" si="0"/>
        <v>0</v>
      </c>
      <c r="H51" s="206">
        <v>0</v>
      </c>
      <c r="I51" s="204">
        <v>0</v>
      </c>
      <c r="J51" s="204">
        <v>0</v>
      </c>
      <c r="K51" s="220">
        <f t="shared" si="1"/>
        <v>0</v>
      </c>
      <c r="L51" s="221">
        <f t="shared" si="5"/>
        <v>0</v>
      </c>
      <c r="M51" s="222">
        <f t="shared" si="5"/>
        <v>0</v>
      </c>
      <c r="N51" s="222">
        <f t="shared" si="5"/>
        <v>0</v>
      </c>
      <c r="O51" s="205">
        <f t="shared" si="3"/>
        <v>0</v>
      </c>
      <c r="P51" s="223">
        <v>0</v>
      </c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4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203">
        <v>0</v>
      </c>
      <c r="E52" s="204">
        <v>5</v>
      </c>
      <c r="F52" s="204">
        <v>3</v>
      </c>
      <c r="G52" s="205">
        <f t="shared" si="0"/>
        <v>8</v>
      </c>
      <c r="H52" s="206">
        <v>0</v>
      </c>
      <c r="I52" s="204">
        <v>5</v>
      </c>
      <c r="J52" s="204">
        <v>3</v>
      </c>
      <c r="K52" s="220">
        <f t="shared" si="1"/>
        <v>8</v>
      </c>
      <c r="L52" s="221">
        <f t="shared" si="5"/>
        <v>0</v>
      </c>
      <c r="M52" s="222">
        <f t="shared" si="5"/>
        <v>10</v>
      </c>
      <c r="N52" s="222">
        <f t="shared" si="5"/>
        <v>6</v>
      </c>
      <c r="O52" s="205">
        <f t="shared" si="3"/>
        <v>16</v>
      </c>
      <c r="P52" s="223">
        <v>17</v>
      </c>
      <c r="Q52" s="33">
        <f>L52/V5</f>
        <v>0</v>
      </c>
      <c r="R52" s="33">
        <f>M52/W5</f>
        <v>5.6242969628796397E-3</v>
      </c>
      <c r="S52" s="33">
        <f>N52/X5</f>
        <v>5.3667262969588547E-3</v>
      </c>
      <c r="T52" s="33">
        <f>O52/Y5</f>
        <v>3.5963137783771634E-3</v>
      </c>
      <c r="U52" s="34">
        <f t="shared" si="4"/>
        <v>1.0625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203">
        <v>0</v>
      </c>
      <c r="E53" s="204">
        <v>0</v>
      </c>
      <c r="F53" s="204">
        <v>1</v>
      </c>
      <c r="G53" s="205">
        <f t="shared" si="0"/>
        <v>1</v>
      </c>
      <c r="H53" s="206">
        <v>0</v>
      </c>
      <c r="I53" s="204">
        <v>1</v>
      </c>
      <c r="J53" s="204">
        <v>1</v>
      </c>
      <c r="K53" s="220">
        <f t="shared" si="1"/>
        <v>2</v>
      </c>
      <c r="L53" s="221">
        <f t="shared" si="5"/>
        <v>0</v>
      </c>
      <c r="M53" s="222">
        <f t="shared" si="5"/>
        <v>1</v>
      </c>
      <c r="N53" s="222">
        <f t="shared" si="5"/>
        <v>2</v>
      </c>
      <c r="O53" s="205">
        <f t="shared" si="3"/>
        <v>3</v>
      </c>
      <c r="P53" s="223">
        <v>3</v>
      </c>
      <c r="Q53" s="33">
        <f>L53/V5</f>
        <v>0</v>
      </c>
      <c r="R53" s="33">
        <f>M53/W5</f>
        <v>5.6242969628796406E-4</v>
      </c>
      <c r="S53" s="33">
        <f>N53/X5</f>
        <v>1.7889087656529517E-3</v>
      </c>
      <c r="T53" s="33">
        <f>O53/Y5</f>
        <v>6.7430883344571813E-4</v>
      </c>
      <c r="U53" s="34">
        <f t="shared" si="4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203">
        <v>0</v>
      </c>
      <c r="E54" s="204">
        <v>7</v>
      </c>
      <c r="F54" s="204">
        <v>4</v>
      </c>
      <c r="G54" s="205">
        <f t="shared" si="0"/>
        <v>11</v>
      </c>
      <c r="H54" s="206">
        <v>0</v>
      </c>
      <c r="I54" s="204">
        <v>8</v>
      </c>
      <c r="J54" s="204">
        <v>4</v>
      </c>
      <c r="K54" s="220">
        <f t="shared" si="1"/>
        <v>12</v>
      </c>
      <c r="L54" s="221">
        <f t="shared" si="5"/>
        <v>0</v>
      </c>
      <c r="M54" s="222">
        <f t="shared" si="5"/>
        <v>15</v>
      </c>
      <c r="N54" s="222">
        <f t="shared" si="5"/>
        <v>8</v>
      </c>
      <c r="O54" s="205">
        <f t="shared" si="3"/>
        <v>23</v>
      </c>
      <c r="P54" s="223">
        <v>23</v>
      </c>
      <c r="Q54" s="33">
        <f>L54/V5</f>
        <v>0</v>
      </c>
      <c r="R54" s="33">
        <f>M54/W5</f>
        <v>8.4364454443194604E-3</v>
      </c>
      <c r="S54" s="33">
        <f>N54/X5</f>
        <v>7.1556350626118068E-3</v>
      </c>
      <c r="T54" s="33">
        <f>O54/Y5</f>
        <v>5.1697010564171727E-3</v>
      </c>
      <c r="U54" s="34">
        <f t="shared" si="4"/>
        <v>1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203">
        <v>0</v>
      </c>
      <c r="E55" s="204">
        <v>9</v>
      </c>
      <c r="F55" s="204">
        <v>10</v>
      </c>
      <c r="G55" s="205">
        <f t="shared" si="0"/>
        <v>19</v>
      </c>
      <c r="H55" s="206">
        <v>0</v>
      </c>
      <c r="I55" s="204">
        <v>11</v>
      </c>
      <c r="J55" s="204">
        <v>12</v>
      </c>
      <c r="K55" s="220">
        <f t="shared" si="1"/>
        <v>23</v>
      </c>
      <c r="L55" s="221">
        <f t="shared" si="5"/>
        <v>0</v>
      </c>
      <c r="M55" s="222">
        <f t="shared" si="5"/>
        <v>20</v>
      </c>
      <c r="N55" s="222">
        <f t="shared" si="5"/>
        <v>22</v>
      </c>
      <c r="O55" s="205">
        <f t="shared" si="3"/>
        <v>42</v>
      </c>
      <c r="P55" s="223">
        <v>42</v>
      </c>
      <c r="Q55" s="33">
        <f>L55/V5</f>
        <v>0</v>
      </c>
      <c r="R55" s="33">
        <f>M55/W5</f>
        <v>1.1248593925759279E-2</v>
      </c>
      <c r="S55" s="33">
        <f>N55/X5</f>
        <v>1.9677996422182469E-2</v>
      </c>
      <c r="T55" s="33">
        <f>O55/Y5</f>
        <v>9.440323668240054E-3</v>
      </c>
      <c r="U55" s="34">
        <f t="shared" si="4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203">
        <v>0</v>
      </c>
      <c r="E56" s="204">
        <v>0</v>
      </c>
      <c r="F56" s="204">
        <v>0</v>
      </c>
      <c r="G56" s="205">
        <f t="shared" si="0"/>
        <v>0</v>
      </c>
      <c r="H56" s="206">
        <v>0</v>
      </c>
      <c r="I56" s="204">
        <v>0</v>
      </c>
      <c r="J56" s="204">
        <v>0</v>
      </c>
      <c r="K56" s="220">
        <f t="shared" si="1"/>
        <v>0</v>
      </c>
      <c r="L56" s="221">
        <f t="shared" si="5"/>
        <v>0</v>
      </c>
      <c r="M56" s="222">
        <f t="shared" si="5"/>
        <v>0</v>
      </c>
      <c r="N56" s="222">
        <f t="shared" si="5"/>
        <v>0</v>
      </c>
      <c r="O56" s="205">
        <f t="shared" si="3"/>
        <v>0</v>
      </c>
      <c r="P56" s="223">
        <v>0</v>
      </c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4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203">
        <v>0</v>
      </c>
      <c r="E57" s="204"/>
      <c r="F57" s="204">
        <v>0</v>
      </c>
      <c r="G57" s="205">
        <f t="shared" si="0"/>
        <v>0</v>
      </c>
      <c r="H57" s="206">
        <v>0</v>
      </c>
      <c r="I57" s="204"/>
      <c r="J57" s="204"/>
      <c r="K57" s="220">
        <f t="shared" si="1"/>
        <v>0</v>
      </c>
      <c r="L57" s="221">
        <f t="shared" si="5"/>
        <v>0</v>
      </c>
      <c r="M57" s="222">
        <f t="shared" si="5"/>
        <v>0</v>
      </c>
      <c r="N57" s="222">
        <f t="shared" si="5"/>
        <v>0</v>
      </c>
      <c r="O57" s="205">
        <f t="shared" si="3"/>
        <v>0</v>
      </c>
      <c r="P57" s="223">
        <v>0</v>
      </c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4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203">
        <v>0</v>
      </c>
      <c r="E58" s="204">
        <v>0</v>
      </c>
      <c r="F58" s="204">
        <v>0</v>
      </c>
      <c r="G58" s="205">
        <f t="shared" si="0"/>
        <v>0</v>
      </c>
      <c r="H58" s="206">
        <v>0</v>
      </c>
      <c r="I58" s="204">
        <v>0</v>
      </c>
      <c r="J58" s="204">
        <v>0</v>
      </c>
      <c r="K58" s="220">
        <f t="shared" si="1"/>
        <v>0</v>
      </c>
      <c r="L58" s="221">
        <f t="shared" si="5"/>
        <v>0</v>
      </c>
      <c r="M58" s="222">
        <f t="shared" si="5"/>
        <v>0</v>
      </c>
      <c r="N58" s="222">
        <f t="shared" si="5"/>
        <v>0</v>
      </c>
      <c r="O58" s="205">
        <f t="shared" si="3"/>
        <v>0</v>
      </c>
      <c r="P58" s="223">
        <v>0</v>
      </c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4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98">
        <v>0</v>
      </c>
      <c r="E59" s="199">
        <v>0</v>
      </c>
      <c r="F59" s="199">
        <v>0</v>
      </c>
      <c r="G59" s="200">
        <f t="shared" si="0"/>
        <v>0</v>
      </c>
      <c r="H59" s="201">
        <v>0</v>
      </c>
      <c r="I59" s="199">
        <v>0</v>
      </c>
      <c r="J59" s="199">
        <v>0</v>
      </c>
      <c r="K59" s="214">
        <f t="shared" si="1"/>
        <v>0</v>
      </c>
      <c r="L59" s="215">
        <f t="shared" si="5"/>
        <v>0</v>
      </c>
      <c r="M59" s="216">
        <f t="shared" si="5"/>
        <v>0</v>
      </c>
      <c r="N59" s="216">
        <f t="shared" si="5"/>
        <v>0</v>
      </c>
      <c r="O59" s="200">
        <f t="shared" si="3"/>
        <v>0</v>
      </c>
      <c r="P59" s="217">
        <v>0</v>
      </c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4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94">
        <v>0</v>
      </c>
      <c r="E60" s="195">
        <v>10</v>
      </c>
      <c r="F60" s="195">
        <v>9</v>
      </c>
      <c r="G60" s="202">
        <f t="shared" si="0"/>
        <v>19</v>
      </c>
      <c r="H60" s="197">
        <v>0</v>
      </c>
      <c r="I60" s="195">
        <v>13</v>
      </c>
      <c r="J60" s="195">
        <v>6</v>
      </c>
      <c r="K60" s="218">
        <f t="shared" si="1"/>
        <v>19</v>
      </c>
      <c r="L60" s="226">
        <f t="shared" si="5"/>
        <v>0</v>
      </c>
      <c r="M60" s="227">
        <f t="shared" si="5"/>
        <v>23</v>
      </c>
      <c r="N60" s="227">
        <f t="shared" si="5"/>
        <v>15</v>
      </c>
      <c r="O60" s="228">
        <f t="shared" si="3"/>
        <v>38</v>
      </c>
      <c r="P60" s="219">
        <v>38</v>
      </c>
      <c r="Q60" s="33">
        <f>L60/V5</f>
        <v>0</v>
      </c>
      <c r="R60" s="33">
        <f>M60/W5</f>
        <v>1.2935883014623173E-2</v>
      </c>
      <c r="S60" s="33">
        <f>N60/X5</f>
        <v>1.3416815742397137E-2</v>
      </c>
      <c r="T60" s="33">
        <f>O60/Y5</f>
        <v>8.5412452236457628E-3</v>
      </c>
      <c r="U60" s="34">
        <f t="shared" si="4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203">
        <v>0</v>
      </c>
      <c r="E61" s="204">
        <v>0</v>
      </c>
      <c r="F61" s="204">
        <v>0</v>
      </c>
      <c r="G61" s="205">
        <f t="shared" si="0"/>
        <v>0</v>
      </c>
      <c r="H61" s="206">
        <v>0</v>
      </c>
      <c r="I61" s="204">
        <v>0</v>
      </c>
      <c r="J61" s="204">
        <v>0</v>
      </c>
      <c r="K61" s="220">
        <f t="shared" si="1"/>
        <v>0</v>
      </c>
      <c r="L61" s="221">
        <f t="shared" si="5"/>
        <v>0</v>
      </c>
      <c r="M61" s="222">
        <f t="shared" si="5"/>
        <v>0</v>
      </c>
      <c r="N61" s="222">
        <f t="shared" si="5"/>
        <v>0</v>
      </c>
      <c r="O61" s="205">
        <f t="shared" si="3"/>
        <v>0</v>
      </c>
      <c r="P61" s="223">
        <v>0</v>
      </c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4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203">
        <v>0</v>
      </c>
      <c r="E62" s="204">
        <v>7</v>
      </c>
      <c r="F62" s="204">
        <v>8</v>
      </c>
      <c r="G62" s="205">
        <f t="shared" si="0"/>
        <v>15</v>
      </c>
      <c r="H62" s="206">
        <v>0</v>
      </c>
      <c r="I62" s="204">
        <v>11</v>
      </c>
      <c r="J62" s="204">
        <v>5</v>
      </c>
      <c r="K62" s="220">
        <f t="shared" si="1"/>
        <v>16</v>
      </c>
      <c r="L62" s="221">
        <f t="shared" si="5"/>
        <v>0</v>
      </c>
      <c r="M62" s="222">
        <f t="shared" si="5"/>
        <v>18</v>
      </c>
      <c r="N62" s="222">
        <f t="shared" si="5"/>
        <v>13</v>
      </c>
      <c r="O62" s="205">
        <f t="shared" si="3"/>
        <v>31</v>
      </c>
      <c r="P62" s="223">
        <v>31</v>
      </c>
      <c r="Q62" s="33">
        <f>L62/V5</f>
        <v>0</v>
      </c>
      <c r="R62" s="33">
        <f>M62/W5</f>
        <v>1.0123734533183352E-2</v>
      </c>
      <c r="S62" s="33">
        <f>N62/X5</f>
        <v>1.1627906976744186E-2</v>
      </c>
      <c r="T62" s="33">
        <f>O62/Y5</f>
        <v>6.9678579456057543E-3</v>
      </c>
      <c r="U62" s="34">
        <f t="shared" si="4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98">
        <v>0</v>
      </c>
      <c r="E63" s="199">
        <v>3</v>
      </c>
      <c r="F63" s="199">
        <v>1</v>
      </c>
      <c r="G63" s="200">
        <f t="shared" si="0"/>
        <v>4</v>
      </c>
      <c r="H63" s="201">
        <v>0</v>
      </c>
      <c r="I63" s="199">
        <v>2</v>
      </c>
      <c r="J63" s="199">
        <v>1</v>
      </c>
      <c r="K63" s="214">
        <f t="shared" si="1"/>
        <v>3</v>
      </c>
      <c r="L63" s="215">
        <f t="shared" si="5"/>
        <v>0</v>
      </c>
      <c r="M63" s="216">
        <f t="shared" si="5"/>
        <v>5</v>
      </c>
      <c r="N63" s="216">
        <f t="shared" si="5"/>
        <v>2</v>
      </c>
      <c r="O63" s="200">
        <f t="shared" si="3"/>
        <v>7</v>
      </c>
      <c r="P63" s="217">
        <v>7</v>
      </c>
      <c r="Q63" s="33">
        <f>L63/V5</f>
        <v>0</v>
      </c>
      <c r="R63" s="33">
        <f>M63/W5</f>
        <v>2.8121484814398199E-3</v>
      </c>
      <c r="S63" s="33">
        <f>N63/X5</f>
        <v>1.7889087656529517E-3</v>
      </c>
      <c r="T63" s="33">
        <f>O63/Y5</f>
        <v>1.5733872780400091E-3</v>
      </c>
      <c r="U63" s="34">
        <f t="shared" si="4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94">
        <v>12</v>
      </c>
      <c r="E64" s="195">
        <v>11</v>
      </c>
      <c r="F64" s="195">
        <v>6</v>
      </c>
      <c r="G64" s="202">
        <f t="shared" si="0"/>
        <v>29</v>
      </c>
      <c r="H64" s="197">
        <v>10</v>
      </c>
      <c r="I64" s="195">
        <v>14</v>
      </c>
      <c r="J64" s="195">
        <v>8</v>
      </c>
      <c r="K64" s="218">
        <f t="shared" si="1"/>
        <v>32</v>
      </c>
      <c r="L64" s="226">
        <f t="shared" si="5"/>
        <v>22</v>
      </c>
      <c r="M64" s="227">
        <f t="shared" si="5"/>
        <v>25</v>
      </c>
      <c r="N64" s="227">
        <f t="shared" si="5"/>
        <v>14</v>
      </c>
      <c r="O64" s="228">
        <f t="shared" si="3"/>
        <v>61</v>
      </c>
      <c r="P64" s="219">
        <v>61</v>
      </c>
      <c r="Q64" s="33">
        <f>L64/V5</f>
        <v>1.4166130070830651E-2</v>
      </c>
      <c r="R64" s="33">
        <f>M64/W5</f>
        <v>1.40607424071991E-2</v>
      </c>
      <c r="S64" s="33">
        <f>N64/X5</f>
        <v>1.2522361359570662E-2</v>
      </c>
      <c r="T64" s="33">
        <f>O64/Y5</f>
        <v>1.3710946280062936E-2</v>
      </c>
      <c r="U64" s="34">
        <f t="shared" si="4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203">
        <v>0</v>
      </c>
      <c r="E65" s="204">
        <v>2</v>
      </c>
      <c r="F65" s="204">
        <v>2</v>
      </c>
      <c r="G65" s="205">
        <f t="shared" si="0"/>
        <v>4</v>
      </c>
      <c r="H65" s="206">
        <v>0</v>
      </c>
      <c r="I65" s="204">
        <v>3</v>
      </c>
      <c r="J65" s="204">
        <v>0</v>
      </c>
      <c r="K65" s="220">
        <f t="shared" si="1"/>
        <v>3</v>
      </c>
      <c r="L65" s="221">
        <f t="shared" si="5"/>
        <v>0</v>
      </c>
      <c r="M65" s="222">
        <f t="shared" si="5"/>
        <v>5</v>
      </c>
      <c r="N65" s="222">
        <f t="shared" si="5"/>
        <v>2</v>
      </c>
      <c r="O65" s="205">
        <f t="shared" si="3"/>
        <v>7</v>
      </c>
      <c r="P65" s="223">
        <v>7</v>
      </c>
      <c r="Q65" s="33">
        <f>L65/V5</f>
        <v>0</v>
      </c>
      <c r="R65" s="33">
        <f>M65/W5</f>
        <v>2.8121484814398199E-3</v>
      </c>
      <c r="S65" s="33">
        <f>N65/X5</f>
        <v>1.7889087656529517E-3</v>
      </c>
      <c r="T65" s="33">
        <f>O65/Y5</f>
        <v>1.5733872780400091E-3</v>
      </c>
      <c r="U65" s="34">
        <f t="shared" si="4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203">
        <v>7</v>
      </c>
      <c r="E66" s="204">
        <v>8</v>
      </c>
      <c r="F66" s="204">
        <v>0</v>
      </c>
      <c r="G66" s="205">
        <f t="shared" si="0"/>
        <v>15</v>
      </c>
      <c r="H66" s="206">
        <v>8</v>
      </c>
      <c r="I66" s="204">
        <v>8</v>
      </c>
      <c r="J66" s="204">
        <v>1</v>
      </c>
      <c r="K66" s="220">
        <f t="shared" si="1"/>
        <v>17</v>
      </c>
      <c r="L66" s="221">
        <f t="shared" si="5"/>
        <v>15</v>
      </c>
      <c r="M66" s="222">
        <f t="shared" si="5"/>
        <v>16</v>
      </c>
      <c r="N66" s="222">
        <f t="shared" si="5"/>
        <v>1</v>
      </c>
      <c r="O66" s="205">
        <f t="shared" si="3"/>
        <v>32</v>
      </c>
      <c r="P66" s="223">
        <v>32</v>
      </c>
      <c r="Q66" s="33">
        <f>L66/V5</f>
        <v>9.658725048293626E-3</v>
      </c>
      <c r="R66" s="33">
        <f>M66/W5</f>
        <v>8.9988751406074249E-3</v>
      </c>
      <c r="S66" s="33">
        <f>N66/X5</f>
        <v>8.9445438282647585E-4</v>
      </c>
      <c r="T66" s="33">
        <f>O66/Y5</f>
        <v>7.1926275567543267E-3</v>
      </c>
      <c r="U66" s="34">
        <f t="shared" si="4"/>
        <v>1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203"/>
      <c r="E67" s="204">
        <v>0</v>
      </c>
      <c r="F67" s="204">
        <v>0</v>
      </c>
      <c r="G67" s="205">
        <f t="shared" si="0"/>
        <v>0</v>
      </c>
      <c r="H67" s="206">
        <v>0</v>
      </c>
      <c r="I67" s="204">
        <v>0</v>
      </c>
      <c r="J67" s="204">
        <v>0</v>
      </c>
      <c r="K67" s="220">
        <f t="shared" si="1"/>
        <v>0</v>
      </c>
      <c r="L67" s="221">
        <f t="shared" si="5"/>
        <v>0</v>
      </c>
      <c r="M67" s="222">
        <f t="shared" si="5"/>
        <v>0</v>
      </c>
      <c r="N67" s="222">
        <f t="shared" si="5"/>
        <v>0</v>
      </c>
      <c r="O67" s="205">
        <f t="shared" si="3"/>
        <v>0</v>
      </c>
      <c r="P67" s="223">
        <v>0</v>
      </c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4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98">
        <v>0</v>
      </c>
      <c r="E68" s="199">
        <v>0</v>
      </c>
      <c r="F68" s="199">
        <v>1</v>
      </c>
      <c r="G68" s="200">
        <f t="shared" si="0"/>
        <v>1</v>
      </c>
      <c r="H68" s="201">
        <v>0</v>
      </c>
      <c r="I68" s="199">
        <v>0</v>
      </c>
      <c r="J68" s="199">
        <v>2</v>
      </c>
      <c r="K68" s="214">
        <f t="shared" si="1"/>
        <v>2</v>
      </c>
      <c r="L68" s="215">
        <f t="shared" si="5"/>
        <v>0</v>
      </c>
      <c r="M68" s="216">
        <f t="shared" si="5"/>
        <v>0</v>
      </c>
      <c r="N68" s="216">
        <f t="shared" si="5"/>
        <v>3</v>
      </c>
      <c r="O68" s="200">
        <f t="shared" si="3"/>
        <v>3</v>
      </c>
      <c r="P68" s="233">
        <v>3</v>
      </c>
      <c r="Q68" s="33">
        <f>L68/V5</f>
        <v>0</v>
      </c>
      <c r="R68" s="33">
        <f>M68/W5</f>
        <v>0</v>
      </c>
      <c r="S68" s="33">
        <f>N68/X5</f>
        <v>2.6833631484794273E-3</v>
      </c>
      <c r="T68" s="33">
        <f>O68/Y5</f>
        <v>6.7430883344571813E-4</v>
      </c>
      <c r="U68" s="34">
        <f t="shared" si="4"/>
        <v>1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94">
        <v>0</v>
      </c>
      <c r="E69" s="195">
        <v>19</v>
      </c>
      <c r="F69" s="195">
        <v>15</v>
      </c>
      <c r="G69" s="202">
        <f t="shared" si="0"/>
        <v>34</v>
      </c>
      <c r="H69" s="197">
        <v>28</v>
      </c>
      <c r="I69" s="195">
        <v>68</v>
      </c>
      <c r="J69" s="195">
        <v>29</v>
      </c>
      <c r="K69" s="218">
        <f t="shared" si="1"/>
        <v>125</v>
      </c>
      <c r="L69" s="211">
        <f t="shared" si="5"/>
        <v>28</v>
      </c>
      <c r="M69" s="212">
        <f t="shared" si="5"/>
        <v>87</v>
      </c>
      <c r="N69" s="212">
        <f t="shared" si="5"/>
        <v>44</v>
      </c>
      <c r="O69" s="202">
        <f t="shared" si="3"/>
        <v>159</v>
      </c>
      <c r="P69" s="234">
        <v>159</v>
      </c>
      <c r="Q69" s="33">
        <f>L69/V5</f>
        <v>1.80296200901481E-2</v>
      </c>
      <c r="R69" s="33">
        <f>M69/W5</f>
        <v>4.8931383577052866E-2</v>
      </c>
      <c r="S69" s="33">
        <f>N69/X5</f>
        <v>3.9355992844364938E-2</v>
      </c>
      <c r="T69" s="33">
        <f>O69/Y5</f>
        <v>3.5738368172623061E-2</v>
      </c>
      <c r="U69" s="34">
        <f t="shared" si="4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203">
        <v>0</v>
      </c>
      <c r="E70" s="204">
        <v>19</v>
      </c>
      <c r="F70" s="204">
        <v>15</v>
      </c>
      <c r="G70" s="205">
        <f t="shared" si="0"/>
        <v>34</v>
      </c>
      <c r="H70" s="206">
        <v>0</v>
      </c>
      <c r="I70" s="204">
        <v>0</v>
      </c>
      <c r="J70" s="204">
        <v>0</v>
      </c>
      <c r="K70" s="220">
        <f t="shared" si="1"/>
        <v>0</v>
      </c>
      <c r="L70" s="221">
        <f t="shared" si="5"/>
        <v>0</v>
      </c>
      <c r="M70" s="222">
        <f t="shared" si="5"/>
        <v>19</v>
      </c>
      <c r="N70" s="222">
        <f t="shared" si="5"/>
        <v>15</v>
      </c>
      <c r="O70" s="205">
        <f t="shared" si="3"/>
        <v>34</v>
      </c>
      <c r="P70" s="235">
        <v>34</v>
      </c>
      <c r="Q70" s="33">
        <f>L70/V5</f>
        <v>0</v>
      </c>
      <c r="R70" s="33">
        <f>M70/W5</f>
        <v>1.0686164229471317E-2</v>
      </c>
      <c r="S70" s="33">
        <f>N70/X5</f>
        <v>1.3416815742397137E-2</v>
      </c>
      <c r="T70" s="33">
        <f>O70/Y5</f>
        <v>7.6421667790514724E-3</v>
      </c>
      <c r="U70" s="34">
        <f t="shared" si="4"/>
        <v>1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203">
        <v>0</v>
      </c>
      <c r="E71" s="204">
        <v>0</v>
      </c>
      <c r="F71" s="204">
        <v>0</v>
      </c>
      <c r="G71" s="205">
        <f>D71+E71+F71</f>
        <v>0</v>
      </c>
      <c r="H71" s="206">
        <v>0</v>
      </c>
      <c r="I71" s="204">
        <v>15</v>
      </c>
      <c r="J71" s="204">
        <v>9</v>
      </c>
      <c r="K71" s="220">
        <f>H71+I71+J71</f>
        <v>24</v>
      </c>
      <c r="L71" s="221">
        <f t="shared" si="5"/>
        <v>0</v>
      </c>
      <c r="M71" s="222">
        <f t="shared" si="5"/>
        <v>15</v>
      </c>
      <c r="N71" s="222">
        <f t="shared" si="5"/>
        <v>9</v>
      </c>
      <c r="O71" s="205">
        <f>L71+M71+N71</f>
        <v>24</v>
      </c>
      <c r="P71" s="223">
        <v>24</v>
      </c>
      <c r="Q71" s="33">
        <f>L71/V5</f>
        <v>0</v>
      </c>
      <c r="R71" s="33">
        <f>M71/W5</f>
        <v>8.4364454443194604E-3</v>
      </c>
      <c r="S71" s="33">
        <f>N71/X5</f>
        <v>8.0500894454382833E-3</v>
      </c>
      <c r="T71" s="33">
        <f>O71/Y5</f>
        <v>5.394470667565745E-3</v>
      </c>
      <c r="U71" s="34">
        <f t="shared" si="4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98">
        <v>0</v>
      </c>
      <c r="E72" s="199">
        <v>0</v>
      </c>
      <c r="F72" s="199">
        <v>0</v>
      </c>
      <c r="G72" s="200">
        <f>D72+E72+F72</f>
        <v>0</v>
      </c>
      <c r="H72" s="201">
        <v>28</v>
      </c>
      <c r="I72" s="199">
        <v>53</v>
      </c>
      <c r="J72" s="199">
        <v>20</v>
      </c>
      <c r="K72" s="214">
        <f>H72+I72+J72</f>
        <v>101</v>
      </c>
      <c r="L72" s="215">
        <f t="shared" si="5"/>
        <v>28</v>
      </c>
      <c r="M72" s="216">
        <f t="shared" si="5"/>
        <v>53</v>
      </c>
      <c r="N72" s="216">
        <f t="shared" si="5"/>
        <v>20</v>
      </c>
      <c r="O72" s="200">
        <f>L72+M72+N72</f>
        <v>101</v>
      </c>
      <c r="P72" s="233">
        <v>101</v>
      </c>
      <c r="Q72" s="33">
        <f>L72/V5</f>
        <v>1.80296200901481E-2</v>
      </c>
      <c r="R72" s="33">
        <f>M72/W5</f>
        <v>2.9808773903262094E-2</v>
      </c>
      <c r="S72" s="33">
        <f>N72/X5</f>
        <v>1.7889087656529516E-2</v>
      </c>
      <c r="T72" s="33">
        <f>O72/Y5</f>
        <v>2.2701730726005846E-2</v>
      </c>
      <c r="U72" s="34">
        <f>P72/O72</f>
        <v>1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207">
        <v>15</v>
      </c>
      <c r="E73" s="208">
        <v>33</v>
      </c>
      <c r="F73" s="208">
        <v>19</v>
      </c>
      <c r="G73" s="196">
        <f>D73+E73+F73</f>
        <v>67</v>
      </c>
      <c r="H73" s="209">
        <v>21</v>
      </c>
      <c r="I73" s="208">
        <v>37</v>
      </c>
      <c r="J73" s="208">
        <v>27</v>
      </c>
      <c r="K73" s="210">
        <f>H73+I73+J73</f>
        <v>85</v>
      </c>
      <c r="L73" s="224">
        <f t="shared" si="5"/>
        <v>36</v>
      </c>
      <c r="M73" s="225">
        <f t="shared" si="5"/>
        <v>70</v>
      </c>
      <c r="N73" s="225">
        <f t="shared" si="5"/>
        <v>46</v>
      </c>
      <c r="O73" s="196">
        <f>L73+M73+N73</f>
        <v>152</v>
      </c>
      <c r="P73" s="236">
        <v>125</v>
      </c>
      <c r="Q73" s="33">
        <f>L73/V5</f>
        <v>2.31809401159047E-2</v>
      </c>
      <c r="R73" s="33">
        <f>M73/W5</f>
        <v>3.937007874015748E-2</v>
      </c>
      <c r="S73" s="33">
        <f>N73/X5</f>
        <v>4.1144901610017888E-2</v>
      </c>
      <c r="T73" s="33">
        <f>O73/Y5</f>
        <v>3.4164980894583051E-2</v>
      </c>
      <c r="U73" s="34">
        <f>P73/O73</f>
        <v>0.82236842105263153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122</v>
      </c>
      <c r="E74" s="119">
        <f t="shared" si="6"/>
        <v>289</v>
      </c>
      <c r="F74" s="119">
        <f t="shared" si="6"/>
        <v>203</v>
      </c>
      <c r="G74" s="120">
        <f t="shared" si="6"/>
        <v>614</v>
      </c>
      <c r="H74" s="121">
        <f t="shared" si="6"/>
        <v>156</v>
      </c>
      <c r="I74" s="119">
        <f t="shared" si="6"/>
        <v>359</v>
      </c>
      <c r="J74" s="119">
        <f t="shared" si="6"/>
        <v>180</v>
      </c>
      <c r="K74" s="122">
        <f t="shared" si="6"/>
        <v>695</v>
      </c>
      <c r="L74" s="123">
        <f t="shared" si="6"/>
        <v>278</v>
      </c>
      <c r="M74" s="124">
        <f t="shared" si="6"/>
        <v>648</v>
      </c>
      <c r="N74" s="124">
        <f t="shared" si="6"/>
        <v>383</v>
      </c>
      <c r="O74" s="125">
        <f t="shared" si="6"/>
        <v>1309</v>
      </c>
      <c r="P74" s="126">
        <f t="shared" si="6"/>
        <v>1089</v>
      </c>
      <c r="Q74" s="33">
        <f>L74/V5</f>
        <v>0.17900837089504185</v>
      </c>
      <c r="R74" s="33">
        <f>M74/W5</f>
        <v>0.36445444319460069</v>
      </c>
      <c r="S74" s="33">
        <f>N74/X5</f>
        <v>0.34257602862254027</v>
      </c>
      <c r="T74" s="33">
        <f>O74/Y5</f>
        <v>0.2942234209934817</v>
      </c>
      <c r="U74" s="34">
        <f>P74/O74</f>
        <v>0.83193277310924374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ErrorMessage="1" errorTitle="Внимание !" error="Должно быть целое число !" sqref="D7:F38 P7:P73 D40:F47 D49:F73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Y153"/>
  <sheetViews>
    <sheetView zoomScaleNormal="100" workbookViewId="0">
      <selection activeCell="I14" sqref="I14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[1]Гусев!$E$7</f>
        <v>594</v>
      </c>
      <c r="W5" s="6">
        <f>[1]Гусев!$E$8</f>
        <v>820</v>
      </c>
      <c r="X5" s="6">
        <f>[1]Гусев!$E$9</f>
        <v>673</v>
      </c>
      <c r="Y5" s="6">
        <f>SUM(V5:X5)</f>
        <v>2087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330"/>
      <c r="E8" s="331"/>
      <c r="F8" s="331"/>
      <c r="G8" s="160">
        <f>D8+E8+F8</f>
        <v>0</v>
      </c>
      <c r="H8" s="332"/>
      <c r="I8" s="331"/>
      <c r="J8" s="331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2"/>
      <c r="J9" s="152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333"/>
      <c r="E10" s="238"/>
      <c r="F10" s="238"/>
      <c r="G10" s="157">
        <f t="shared" si="4"/>
        <v>0</v>
      </c>
      <c r="H10" s="334"/>
      <c r="I10" s="238"/>
      <c r="J10" s="23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333"/>
      <c r="E11" s="238"/>
      <c r="F11" s="238"/>
      <c r="G11" s="157">
        <f t="shared" si="4"/>
        <v>0</v>
      </c>
      <c r="H11" s="334"/>
      <c r="I11" s="238"/>
      <c r="J11" s="23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333"/>
      <c r="E12" s="238"/>
      <c r="F12" s="238"/>
      <c r="G12" s="157">
        <f t="shared" si="4"/>
        <v>0</v>
      </c>
      <c r="H12" s="334"/>
      <c r="I12" s="238"/>
      <c r="J12" s="23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333"/>
      <c r="E13" s="238"/>
      <c r="F13" s="238"/>
      <c r="G13" s="157">
        <f t="shared" si="4"/>
        <v>0</v>
      </c>
      <c r="H13" s="334"/>
      <c r="I13" s="238"/>
      <c r="J13" s="23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333"/>
      <c r="E14" s="238"/>
      <c r="F14" s="238"/>
      <c r="G14" s="157">
        <f t="shared" si="4"/>
        <v>0</v>
      </c>
      <c r="H14" s="334"/>
      <c r="I14" s="238"/>
      <c r="J14" s="23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333"/>
      <c r="E15" s="238"/>
      <c r="F15" s="238"/>
      <c r="G15" s="157">
        <f t="shared" si="4"/>
        <v>0</v>
      </c>
      <c r="H15" s="334"/>
      <c r="I15" s="238"/>
      <c r="J15" s="23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333"/>
      <c r="E16" s="238"/>
      <c r="F16" s="238"/>
      <c r="G16" s="157">
        <f t="shared" si="4"/>
        <v>0</v>
      </c>
      <c r="H16" s="334"/>
      <c r="I16" s="238"/>
      <c r="J16" s="23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333"/>
      <c r="E17" s="238"/>
      <c r="F17" s="238"/>
      <c r="G17" s="157">
        <f t="shared" si="4"/>
        <v>0</v>
      </c>
      <c r="H17" s="334"/>
      <c r="I17" s="238"/>
      <c r="J17" s="23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333"/>
      <c r="E18" s="238"/>
      <c r="F18" s="238"/>
      <c r="G18" s="157">
        <f t="shared" si="4"/>
        <v>0</v>
      </c>
      <c r="H18" s="334"/>
      <c r="I18" s="238"/>
      <c r="J18" s="23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333"/>
      <c r="E19" s="238"/>
      <c r="F19" s="238"/>
      <c r="G19" s="157">
        <f t="shared" si="4"/>
        <v>0</v>
      </c>
      <c r="H19" s="334"/>
      <c r="I19" s="238"/>
      <c r="J19" s="23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333"/>
      <c r="E20" s="238"/>
      <c r="F20" s="238"/>
      <c r="G20" s="157">
        <f t="shared" si="4"/>
        <v>0</v>
      </c>
      <c r="H20" s="334"/>
      <c r="I20" s="238"/>
      <c r="J20" s="23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333"/>
      <c r="E21" s="238"/>
      <c r="F21" s="238"/>
      <c r="G21" s="157">
        <f t="shared" si="4"/>
        <v>0</v>
      </c>
      <c r="H21" s="334"/>
      <c r="I21" s="238"/>
      <c r="J21" s="23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333"/>
      <c r="E22" s="238"/>
      <c r="F22" s="238"/>
      <c r="G22" s="157">
        <f t="shared" si="4"/>
        <v>0</v>
      </c>
      <c r="H22" s="334"/>
      <c r="I22" s="238"/>
      <c r="J22" s="23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333"/>
      <c r="E23" s="238"/>
      <c r="F23" s="238"/>
      <c r="G23" s="157">
        <f t="shared" si="4"/>
        <v>0</v>
      </c>
      <c r="H23" s="334"/>
      <c r="I23" s="238"/>
      <c r="J23" s="238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333"/>
      <c r="E24" s="238"/>
      <c r="F24" s="238"/>
      <c r="G24" s="157">
        <f t="shared" si="4"/>
        <v>0</v>
      </c>
      <c r="H24" s="334"/>
      <c r="I24" s="238"/>
      <c r="J24" s="23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333"/>
      <c r="E25" s="238"/>
      <c r="F25" s="238"/>
      <c r="G25" s="157">
        <f t="shared" si="4"/>
        <v>0</v>
      </c>
      <c r="H25" s="334"/>
      <c r="I25" s="238"/>
      <c r="J25" s="23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333"/>
      <c r="E26" s="238"/>
      <c r="F26" s="238"/>
      <c r="G26" s="157">
        <f t="shared" si="4"/>
        <v>0</v>
      </c>
      <c r="H26" s="334"/>
      <c r="I26" s="238"/>
      <c r="J26" s="23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333"/>
      <c r="E27" s="238"/>
      <c r="F27" s="238"/>
      <c r="G27" s="157">
        <f t="shared" si="4"/>
        <v>0</v>
      </c>
      <c r="H27" s="334"/>
      <c r="I27" s="238"/>
      <c r="J27" s="23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333"/>
      <c r="E28" s="238"/>
      <c r="F28" s="238"/>
      <c r="G28" s="157">
        <f t="shared" si="4"/>
        <v>0</v>
      </c>
      <c r="H28" s="334"/>
      <c r="I28" s="238"/>
      <c r="J28" s="23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333"/>
      <c r="E29" s="238"/>
      <c r="F29" s="238"/>
      <c r="G29" s="157">
        <f t="shared" si="4"/>
        <v>0</v>
      </c>
      <c r="H29" s="334"/>
      <c r="I29" s="238"/>
      <c r="J29" s="23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333"/>
      <c r="E30" s="238"/>
      <c r="F30" s="238"/>
      <c r="G30" s="157">
        <f t="shared" si="4"/>
        <v>0</v>
      </c>
      <c r="H30" s="334"/>
      <c r="I30" s="238"/>
      <c r="J30" s="23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333"/>
      <c r="E31" s="238"/>
      <c r="F31" s="238"/>
      <c r="G31" s="157">
        <f t="shared" si="4"/>
        <v>0</v>
      </c>
      <c r="H31" s="334"/>
      <c r="I31" s="238"/>
      <c r="J31" s="23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333"/>
      <c r="E32" s="238"/>
      <c r="F32" s="238"/>
      <c r="G32" s="157">
        <f t="shared" si="4"/>
        <v>0</v>
      </c>
      <c r="H32" s="334"/>
      <c r="I32" s="238"/>
      <c r="J32" s="23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333"/>
      <c r="E33" s="238"/>
      <c r="F33" s="238"/>
      <c r="G33" s="157">
        <f t="shared" si="4"/>
        <v>0</v>
      </c>
      <c r="H33" s="334"/>
      <c r="I33" s="238"/>
      <c r="J33" s="23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330"/>
      <c r="E34" s="331"/>
      <c r="F34" s="331"/>
      <c r="G34" s="160">
        <f t="shared" si="4"/>
        <v>0</v>
      </c>
      <c r="H34" s="332"/>
      <c r="I34" s="331"/>
      <c r="J34" s="331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330"/>
      <c r="E36" s="331"/>
      <c r="F36" s="331"/>
      <c r="G36" s="160">
        <f t="shared" si="4"/>
        <v>0</v>
      </c>
      <c r="H36" s="332"/>
      <c r="I36" s="331"/>
      <c r="J36" s="331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0</v>
      </c>
      <c r="E37" s="150">
        <v>2</v>
      </c>
      <c r="F37" s="150">
        <v>0</v>
      </c>
      <c r="G37" s="168">
        <f t="shared" si="4"/>
        <v>2</v>
      </c>
      <c r="H37" s="152">
        <v>0</v>
      </c>
      <c r="I37" s="152">
        <v>2</v>
      </c>
      <c r="J37" s="152">
        <v>0</v>
      </c>
      <c r="K37" s="156">
        <f t="shared" si="0"/>
        <v>2</v>
      </c>
      <c r="L37" s="171">
        <f t="shared" si="1"/>
        <v>0</v>
      </c>
      <c r="M37" s="172">
        <f t="shared" si="1"/>
        <v>4</v>
      </c>
      <c r="N37" s="172">
        <f t="shared" si="1"/>
        <v>0</v>
      </c>
      <c r="O37" s="173">
        <f t="shared" si="2"/>
        <v>4</v>
      </c>
      <c r="P37" s="154"/>
      <c r="Q37" s="33">
        <f>L37/V5</f>
        <v>0</v>
      </c>
      <c r="R37" s="33">
        <f>M37/W5</f>
        <v>4.8780487804878049E-3</v>
      </c>
      <c r="S37" s="33">
        <f>N37/X5</f>
        <v>0</v>
      </c>
      <c r="T37" s="33">
        <f>O37/Y5</f>
        <v>1.9166267369429804E-3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333"/>
      <c r="E38" s="238">
        <v>1</v>
      </c>
      <c r="F38" s="238"/>
      <c r="G38" s="157">
        <f t="shared" si="4"/>
        <v>1</v>
      </c>
      <c r="H38" s="334"/>
      <c r="I38" s="238"/>
      <c r="J38" s="238">
        <v>2</v>
      </c>
      <c r="K38" s="159">
        <f t="shared" si="0"/>
        <v>2</v>
      </c>
      <c r="L38" s="169">
        <f t="shared" si="1"/>
        <v>0</v>
      </c>
      <c r="M38" s="158">
        <f t="shared" si="1"/>
        <v>1</v>
      </c>
      <c r="N38" s="158">
        <f t="shared" si="1"/>
        <v>2</v>
      </c>
      <c r="O38" s="157">
        <f t="shared" si="2"/>
        <v>3</v>
      </c>
      <c r="P38" s="154"/>
      <c r="Q38" s="33">
        <f>L38/V5</f>
        <v>0</v>
      </c>
      <c r="R38" s="33">
        <f>M38/W5</f>
        <v>1.2195121951219512E-3</v>
      </c>
      <c r="S38" s="33">
        <f>N38/X5</f>
        <v>2.9717682020802376E-3</v>
      </c>
      <c r="T38" s="33">
        <f>O38/Y5</f>
        <v>1.4374700527072352E-3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333"/>
      <c r="E39" s="238">
        <v>1</v>
      </c>
      <c r="F39" s="238"/>
      <c r="G39" s="157">
        <f t="shared" si="4"/>
        <v>1</v>
      </c>
      <c r="H39" s="334"/>
      <c r="I39" s="238"/>
      <c r="J39" s="238">
        <v>1</v>
      </c>
      <c r="K39" s="159">
        <f t="shared" si="0"/>
        <v>1</v>
      </c>
      <c r="L39" s="169">
        <f t="shared" si="1"/>
        <v>0</v>
      </c>
      <c r="M39" s="158">
        <f t="shared" si="1"/>
        <v>1</v>
      </c>
      <c r="N39" s="158">
        <f t="shared" si="1"/>
        <v>1</v>
      </c>
      <c r="O39" s="157">
        <f t="shared" si="2"/>
        <v>2</v>
      </c>
      <c r="P39" s="154"/>
      <c r="Q39" s="33">
        <f>L39/V5</f>
        <v>0</v>
      </c>
      <c r="R39" s="33">
        <f>M39/W5</f>
        <v>1.2195121951219512E-3</v>
      </c>
      <c r="S39" s="33">
        <f>N39/X5</f>
        <v>1.4858841010401188E-3</v>
      </c>
      <c r="T39" s="33">
        <f>O39/Y5</f>
        <v>9.5831336847149022E-4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330"/>
      <c r="E40" s="331"/>
      <c r="F40" s="331"/>
      <c r="G40" s="160">
        <f t="shared" si="4"/>
        <v>0</v>
      </c>
      <c r="H40" s="332"/>
      <c r="I40" s="331"/>
      <c r="J40" s="331"/>
      <c r="K40" s="163">
        <f t="shared" si="0"/>
        <v>0</v>
      </c>
      <c r="L40" s="161">
        <f t="shared" si="1"/>
        <v>0</v>
      </c>
      <c r="M40" s="162">
        <f t="shared" si="1"/>
        <v>0</v>
      </c>
      <c r="N40" s="162">
        <f t="shared" si="1"/>
        <v>0</v>
      </c>
      <c r="O40" s="160">
        <f t="shared" si="2"/>
        <v>0</v>
      </c>
      <c r="P40" s="154"/>
      <c r="Q40" s="33">
        <f>L40/V5</f>
        <v>0</v>
      </c>
      <c r="R40" s="33">
        <f>M40/W5</f>
        <v>0</v>
      </c>
      <c r="S40" s="33">
        <f>N40/X5</f>
        <v>0</v>
      </c>
      <c r="T40" s="33">
        <f>O40/Y5</f>
        <v>0</v>
      </c>
      <c r="U40" s="34" t="e">
        <f t="shared" si="3"/>
        <v>#DIV/0!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/>
      <c r="J41" s="151"/>
      <c r="K41" s="156">
        <f t="shared" si="0"/>
        <v>0</v>
      </c>
      <c r="L41" s="171">
        <f t="shared" si="1"/>
        <v>0</v>
      </c>
      <c r="M41" s="172">
        <f t="shared" si="1"/>
        <v>0</v>
      </c>
      <c r="N41" s="172">
        <f t="shared" si="1"/>
        <v>0</v>
      </c>
      <c r="O41" s="173">
        <f t="shared" si="2"/>
        <v>0</v>
      </c>
      <c r="P41" s="154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330"/>
      <c r="E42" s="331"/>
      <c r="F42" s="331"/>
      <c r="G42" s="160">
        <f t="shared" si="4"/>
        <v>0</v>
      </c>
      <c r="H42" s="332"/>
      <c r="I42" s="331"/>
      <c r="J42" s="331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333"/>
      <c r="E44" s="238"/>
      <c r="F44" s="238"/>
      <c r="G44" s="157">
        <f t="shared" si="4"/>
        <v>0</v>
      </c>
      <c r="H44" s="334"/>
      <c r="I44" s="238"/>
      <c r="J44" s="23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333"/>
      <c r="E45" s="238"/>
      <c r="F45" s="238"/>
      <c r="G45" s="157">
        <f t="shared" si="4"/>
        <v>0</v>
      </c>
      <c r="H45" s="334"/>
      <c r="I45" s="238"/>
      <c r="J45" s="23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330"/>
      <c r="E46" s="331"/>
      <c r="F46" s="331"/>
      <c r="G46" s="160">
        <f t="shared" si="4"/>
        <v>0</v>
      </c>
      <c r="H46" s="332"/>
      <c r="I46" s="331"/>
      <c r="J46" s="331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0</v>
      </c>
      <c r="E47" s="150">
        <v>3</v>
      </c>
      <c r="F47" s="150">
        <v>3</v>
      </c>
      <c r="G47" s="168">
        <f t="shared" si="4"/>
        <v>6</v>
      </c>
      <c r="H47" s="152">
        <v>0</v>
      </c>
      <c r="I47" s="152">
        <v>4</v>
      </c>
      <c r="J47" s="152">
        <v>8</v>
      </c>
      <c r="K47" s="156">
        <f t="shared" si="0"/>
        <v>12</v>
      </c>
      <c r="L47" s="171">
        <f t="shared" si="1"/>
        <v>0</v>
      </c>
      <c r="M47" s="172">
        <f t="shared" si="1"/>
        <v>7</v>
      </c>
      <c r="N47" s="172">
        <f t="shared" si="1"/>
        <v>11</v>
      </c>
      <c r="O47" s="173">
        <f t="shared" si="2"/>
        <v>18</v>
      </c>
      <c r="P47" s="154">
        <v>3</v>
      </c>
      <c r="Q47" s="33">
        <f>L47/V5</f>
        <v>0</v>
      </c>
      <c r="R47" s="33">
        <f>M47/W5</f>
        <v>8.5365853658536592E-3</v>
      </c>
      <c r="S47" s="33">
        <f>N47/X5</f>
        <v>1.6344725111441308E-2</v>
      </c>
      <c r="T47" s="33">
        <f>O47/Y5</f>
        <v>8.6248203162434117E-3</v>
      </c>
      <c r="U47" s="34">
        <f t="shared" si="3"/>
        <v>0.16666666666666666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333"/>
      <c r="E48" s="238">
        <v>2</v>
      </c>
      <c r="F48" s="238">
        <v>1</v>
      </c>
      <c r="G48" s="157">
        <f t="shared" si="4"/>
        <v>3</v>
      </c>
      <c r="H48" s="334"/>
      <c r="I48" s="238">
        <v>4</v>
      </c>
      <c r="J48" s="238">
        <v>3</v>
      </c>
      <c r="K48" s="159">
        <f t="shared" si="0"/>
        <v>7</v>
      </c>
      <c r="L48" s="169">
        <f t="shared" si="1"/>
        <v>0</v>
      </c>
      <c r="M48" s="158">
        <f t="shared" si="1"/>
        <v>6</v>
      </c>
      <c r="N48" s="158">
        <f t="shared" si="1"/>
        <v>4</v>
      </c>
      <c r="O48" s="157">
        <f t="shared" si="2"/>
        <v>10</v>
      </c>
      <c r="P48" s="154">
        <v>2</v>
      </c>
      <c r="Q48" s="33">
        <f>L48/V5</f>
        <v>0</v>
      </c>
      <c r="R48" s="33">
        <f>M48/W5</f>
        <v>7.3170731707317077E-3</v>
      </c>
      <c r="S48" s="33">
        <f>N48/X5</f>
        <v>5.9435364041604752E-3</v>
      </c>
      <c r="T48" s="33">
        <f>O48/Y5</f>
        <v>4.7915668423574509E-3</v>
      </c>
      <c r="U48" s="34">
        <f t="shared" si="3"/>
        <v>0.2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333"/>
      <c r="E49" s="238">
        <v>1</v>
      </c>
      <c r="F49" s="238">
        <v>2</v>
      </c>
      <c r="G49" s="157">
        <f t="shared" si="4"/>
        <v>3</v>
      </c>
      <c r="H49" s="334"/>
      <c r="I49" s="238"/>
      <c r="J49" s="238">
        <v>5</v>
      </c>
      <c r="K49" s="159">
        <f t="shared" si="0"/>
        <v>5</v>
      </c>
      <c r="L49" s="169">
        <f t="shared" si="1"/>
        <v>0</v>
      </c>
      <c r="M49" s="158">
        <f t="shared" si="1"/>
        <v>1</v>
      </c>
      <c r="N49" s="158">
        <f t="shared" si="1"/>
        <v>7</v>
      </c>
      <c r="O49" s="157">
        <f t="shared" si="2"/>
        <v>8</v>
      </c>
      <c r="P49" s="154">
        <v>1</v>
      </c>
      <c r="Q49" s="33">
        <f>L49/V5</f>
        <v>0</v>
      </c>
      <c r="R49" s="33">
        <f>M49/W5</f>
        <v>1.2195121951219512E-3</v>
      </c>
      <c r="S49" s="33">
        <f>N49/X5</f>
        <v>1.0401188707280832E-2</v>
      </c>
      <c r="T49" s="33">
        <f>O49/Y5</f>
        <v>3.8332534738859609E-3</v>
      </c>
      <c r="U49" s="34">
        <f t="shared" si="3"/>
        <v>0.125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333"/>
      <c r="E50" s="238">
        <v>1</v>
      </c>
      <c r="F50" s="238"/>
      <c r="G50" s="157">
        <f t="shared" si="4"/>
        <v>1</v>
      </c>
      <c r="H50" s="334"/>
      <c r="I50" s="238"/>
      <c r="J50" s="238">
        <v>1</v>
      </c>
      <c r="K50" s="159">
        <f t="shared" si="0"/>
        <v>1</v>
      </c>
      <c r="L50" s="169">
        <f t="shared" si="1"/>
        <v>0</v>
      </c>
      <c r="M50" s="158">
        <f t="shared" si="1"/>
        <v>1</v>
      </c>
      <c r="N50" s="158">
        <f t="shared" si="1"/>
        <v>1</v>
      </c>
      <c r="O50" s="157">
        <f t="shared" si="2"/>
        <v>2</v>
      </c>
      <c r="P50" s="154"/>
      <c r="Q50" s="33">
        <f>L50/V5</f>
        <v>0</v>
      </c>
      <c r="R50" s="33">
        <f>M50/W5</f>
        <v>1.2195121951219512E-3</v>
      </c>
      <c r="S50" s="33">
        <f>N50/X5</f>
        <v>1.4858841010401188E-3</v>
      </c>
      <c r="T50" s="33">
        <f>O50/Y5</f>
        <v>9.5831336847149022E-4</v>
      </c>
      <c r="U50" s="34">
        <f t="shared" si="3"/>
        <v>0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333"/>
      <c r="E51" s="238"/>
      <c r="F51" s="238"/>
      <c r="G51" s="157">
        <f t="shared" si="4"/>
        <v>0</v>
      </c>
      <c r="H51" s="334"/>
      <c r="I51" s="238"/>
      <c r="J51" s="23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54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333"/>
      <c r="E52" s="238"/>
      <c r="F52" s="238">
        <v>1</v>
      </c>
      <c r="G52" s="157">
        <f t="shared" si="4"/>
        <v>1</v>
      </c>
      <c r="H52" s="334"/>
      <c r="I52" s="238"/>
      <c r="J52" s="238">
        <v>4</v>
      </c>
      <c r="K52" s="159">
        <f t="shared" si="0"/>
        <v>4</v>
      </c>
      <c r="L52" s="169">
        <f t="shared" si="1"/>
        <v>0</v>
      </c>
      <c r="M52" s="158">
        <f t="shared" si="1"/>
        <v>0</v>
      </c>
      <c r="N52" s="158">
        <f t="shared" si="1"/>
        <v>5</v>
      </c>
      <c r="O52" s="157">
        <f t="shared" si="2"/>
        <v>5</v>
      </c>
      <c r="P52" s="154">
        <v>1</v>
      </c>
      <c r="Q52" s="33">
        <f>L52/V5</f>
        <v>0</v>
      </c>
      <c r="R52" s="33">
        <f>M52/W5</f>
        <v>0</v>
      </c>
      <c r="S52" s="33">
        <f>N52/X5</f>
        <v>7.429420505200594E-3</v>
      </c>
      <c r="T52" s="33">
        <f>O52/Y5</f>
        <v>2.3957834211787254E-3</v>
      </c>
      <c r="U52" s="34">
        <f t="shared" si="3"/>
        <v>0.2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333"/>
      <c r="E53" s="238"/>
      <c r="F53" s="238"/>
      <c r="G53" s="157">
        <f t="shared" si="4"/>
        <v>0</v>
      </c>
      <c r="H53" s="334"/>
      <c r="I53" s="238"/>
      <c r="J53" s="238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54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333"/>
      <c r="E54" s="238"/>
      <c r="F54" s="238"/>
      <c r="G54" s="157">
        <f t="shared" si="4"/>
        <v>0</v>
      </c>
      <c r="H54" s="334"/>
      <c r="I54" s="238"/>
      <c r="J54" s="238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54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333"/>
      <c r="E55" s="238"/>
      <c r="F55" s="238"/>
      <c r="G55" s="157">
        <f t="shared" si="4"/>
        <v>0</v>
      </c>
      <c r="H55" s="334"/>
      <c r="I55" s="238"/>
      <c r="J55" s="238"/>
      <c r="K55" s="159">
        <f t="shared" si="0"/>
        <v>0</v>
      </c>
      <c r="L55" s="169">
        <f t="shared" si="1"/>
        <v>0</v>
      </c>
      <c r="M55" s="158">
        <f t="shared" si="1"/>
        <v>0</v>
      </c>
      <c r="N55" s="158">
        <f t="shared" si="1"/>
        <v>0</v>
      </c>
      <c r="O55" s="157">
        <f t="shared" si="2"/>
        <v>0</v>
      </c>
      <c r="P55" s="154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333"/>
      <c r="E56" s="238"/>
      <c r="F56" s="238"/>
      <c r="G56" s="157">
        <f t="shared" si="4"/>
        <v>0</v>
      </c>
      <c r="H56" s="334"/>
      <c r="I56" s="238"/>
      <c r="J56" s="23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54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333"/>
      <c r="E57" s="238"/>
      <c r="F57" s="238"/>
      <c r="G57" s="157">
        <f t="shared" si="4"/>
        <v>0</v>
      </c>
      <c r="H57" s="334"/>
      <c r="I57" s="238"/>
      <c r="J57" s="238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54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333"/>
      <c r="E58" s="238"/>
      <c r="F58" s="238"/>
      <c r="G58" s="157">
        <f t="shared" si="4"/>
        <v>0</v>
      </c>
      <c r="H58" s="334"/>
      <c r="I58" s="238"/>
      <c r="J58" s="23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54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330"/>
      <c r="E59" s="331"/>
      <c r="F59" s="331"/>
      <c r="G59" s="160">
        <f t="shared" si="4"/>
        <v>0</v>
      </c>
      <c r="H59" s="332"/>
      <c r="I59" s="331"/>
      <c r="J59" s="331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54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>
        <v>1</v>
      </c>
      <c r="K60" s="156">
        <f t="shared" si="0"/>
        <v>1</v>
      </c>
      <c r="L60" s="171">
        <f t="shared" si="1"/>
        <v>0</v>
      </c>
      <c r="M60" s="172">
        <f t="shared" si="1"/>
        <v>0</v>
      </c>
      <c r="N60" s="172">
        <f t="shared" si="1"/>
        <v>1</v>
      </c>
      <c r="O60" s="173">
        <f t="shared" si="2"/>
        <v>1</v>
      </c>
      <c r="P60" s="154"/>
      <c r="Q60" s="33">
        <f>L60/V5</f>
        <v>0</v>
      </c>
      <c r="R60" s="33">
        <f>M60/W5</f>
        <v>0</v>
      </c>
      <c r="S60" s="33">
        <f>N60/X5</f>
        <v>1.4858841010401188E-3</v>
      </c>
      <c r="T60" s="33">
        <f>O60/Y5</f>
        <v>4.7915668423574511E-4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333"/>
      <c r="E61" s="238"/>
      <c r="F61" s="238"/>
      <c r="G61" s="157">
        <f t="shared" si="4"/>
        <v>0</v>
      </c>
      <c r="H61" s="334"/>
      <c r="I61" s="238"/>
      <c r="J61" s="23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333"/>
      <c r="E62" s="238"/>
      <c r="F62" s="238"/>
      <c r="G62" s="157">
        <f t="shared" si="4"/>
        <v>0</v>
      </c>
      <c r="H62" s="334"/>
      <c r="I62" s="238"/>
      <c r="J62" s="23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330"/>
      <c r="E63" s="331"/>
      <c r="F63" s="331"/>
      <c r="G63" s="160">
        <f t="shared" si="4"/>
        <v>0</v>
      </c>
      <c r="H63" s="332"/>
      <c r="I63" s="331"/>
      <c r="J63" s="331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</v>
      </c>
      <c r="E64" s="151">
        <v>1</v>
      </c>
      <c r="F64" s="151">
        <v>1</v>
      </c>
      <c r="G64" s="168">
        <f t="shared" si="4"/>
        <v>3</v>
      </c>
      <c r="H64" s="152"/>
      <c r="I64" s="151">
        <v>1</v>
      </c>
      <c r="J64" s="151">
        <v>1</v>
      </c>
      <c r="K64" s="156">
        <f t="shared" si="0"/>
        <v>2</v>
      </c>
      <c r="L64" s="171">
        <f t="shared" si="1"/>
        <v>1</v>
      </c>
      <c r="M64" s="172">
        <f t="shared" si="1"/>
        <v>2</v>
      </c>
      <c r="N64" s="172">
        <f t="shared" si="1"/>
        <v>2</v>
      </c>
      <c r="O64" s="173">
        <f t="shared" si="2"/>
        <v>5</v>
      </c>
      <c r="P64" s="154"/>
      <c r="Q64" s="33">
        <f>L64/V5</f>
        <v>1.6835016835016834E-3</v>
      </c>
      <c r="R64" s="33">
        <f>M64/W5</f>
        <v>2.4390243902439024E-3</v>
      </c>
      <c r="S64" s="33">
        <f>N64/X5</f>
        <v>2.9717682020802376E-3</v>
      </c>
      <c r="T64" s="33">
        <f>O64/Y5</f>
        <v>2.3957834211787254E-3</v>
      </c>
      <c r="U64" s="34">
        <f t="shared" si="3"/>
        <v>0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333"/>
      <c r="E65" s="238"/>
      <c r="F65" s="238"/>
      <c r="G65" s="157">
        <f t="shared" si="4"/>
        <v>0</v>
      </c>
      <c r="H65" s="334"/>
      <c r="I65" s="238"/>
      <c r="J65" s="238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333">
        <v>1</v>
      </c>
      <c r="E66" s="114">
        <v>1</v>
      </c>
      <c r="F66" s="114">
        <v>1</v>
      </c>
      <c r="G66" s="157">
        <f t="shared" si="4"/>
        <v>3</v>
      </c>
      <c r="H66" s="334"/>
      <c r="I66" s="238">
        <v>1</v>
      </c>
      <c r="J66" s="238"/>
      <c r="K66" s="159">
        <f t="shared" si="0"/>
        <v>1</v>
      </c>
      <c r="L66" s="169">
        <f t="shared" si="1"/>
        <v>1</v>
      </c>
      <c r="M66" s="158">
        <f t="shared" si="1"/>
        <v>2</v>
      </c>
      <c r="N66" s="158">
        <f t="shared" si="1"/>
        <v>1</v>
      </c>
      <c r="O66" s="157">
        <f t="shared" si="2"/>
        <v>4</v>
      </c>
      <c r="P66" s="181"/>
      <c r="Q66" s="33">
        <f>L66/V5</f>
        <v>1.6835016835016834E-3</v>
      </c>
      <c r="R66" s="33">
        <f>M66/W5</f>
        <v>2.4390243902439024E-3</v>
      </c>
      <c r="S66" s="33">
        <f>N66/X5</f>
        <v>1.4858841010401188E-3</v>
      </c>
      <c r="T66" s="33">
        <f>O66/Y5</f>
        <v>1.9166267369429804E-3</v>
      </c>
      <c r="U66" s="34">
        <f t="shared" si="3"/>
        <v>0</v>
      </c>
      <c r="V66" s="35"/>
      <c r="W66" s="35"/>
      <c r="X66" s="35"/>
      <c r="Y66" s="35"/>
    </row>
    <row r="67" spans="1:25" s="36" customFormat="1" ht="15.75" x14ac:dyDescent="0.25">
      <c r="A67" s="96" t="s">
        <v>172</v>
      </c>
      <c r="B67" s="82" t="s">
        <v>173</v>
      </c>
      <c r="C67" s="94" t="s">
        <v>174</v>
      </c>
      <c r="D67" s="333"/>
      <c r="E67" s="238"/>
      <c r="F67" s="238"/>
      <c r="G67" s="157">
        <f t="shared" si="4"/>
        <v>0</v>
      </c>
      <c r="H67" s="334"/>
      <c r="I67" s="238"/>
      <c r="J67" s="23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97">
        <f>L67/V5</f>
        <v>0</v>
      </c>
      <c r="R67" s="97">
        <f>M67/W5</f>
        <v>0</v>
      </c>
      <c r="S67" s="97">
        <f>N67/X5</f>
        <v>0</v>
      </c>
      <c r="T67" s="97">
        <f>O67/Y5</f>
        <v>0</v>
      </c>
      <c r="U67" s="98" t="e">
        <f t="shared" si="3"/>
        <v>#DIV/0!</v>
      </c>
      <c r="V67" s="35"/>
      <c r="W67" s="35"/>
      <c r="X67" s="35"/>
      <c r="Y67" s="35"/>
    </row>
    <row r="68" spans="1:25" s="103" customFormat="1" ht="16.5" thickBot="1" x14ac:dyDescent="0.3">
      <c r="A68" s="77" t="s">
        <v>175</v>
      </c>
      <c r="B68" s="38" t="s">
        <v>176</v>
      </c>
      <c r="C68" s="39" t="s">
        <v>177</v>
      </c>
      <c r="D68" s="333"/>
      <c r="E68" s="238"/>
      <c r="F68" s="238"/>
      <c r="G68" s="160">
        <f t="shared" si="4"/>
        <v>0</v>
      </c>
      <c r="H68" s="334"/>
      <c r="I68" s="238"/>
      <c r="J68" s="238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100">
        <f>L68/V5</f>
        <v>0</v>
      </c>
      <c r="R68" s="100">
        <f>M68/W5</f>
        <v>0</v>
      </c>
      <c r="S68" s="100">
        <f>N68/X5</f>
        <v>0</v>
      </c>
      <c r="T68" s="100">
        <f>O68/Y5</f>
        <v>0</v>
      </c>
      <c r="U68" s="101" t="e">
        <f t="shared" si="3"/>
        <v>#DIV/0!</v>
      </c>
      <c r="V68" s="102"/>
      <c r="W68" s="102"/>
      <c r="X68" s="102"/>
      <c r="Y68" s="102"/>
    </row>
    <row r="69" spans="1:25" s="36" customFormat="1" ht="16.5" thickBot="1" x14ac:dyDescent="0.3">
      <c r="A69" s="44" t="s">
        <v>178</v>
      </c>
      <c r="B69" s="45" t="s">
        <v>179</v>
      </c>
      <c r="C69" s="95" t="s">
        <v>180</v>
      </c>
      <c r="D69" s="333"/>
      <c r="E69" s="238"/>
      <c r="F69" s="238"/>
      <c r="G69" s="168">
        <f t="shared" si="4"/>
        <v>0</v>
      </c>
      <c r="H69" s="334"/>
      <c r="I69" s="238"/>
      <c r="J69" s="238"/>
      <c r="K69" s="156">
        <f t="shared" si="0"/>
        <v>0</v>
      </c>
      <c r="L69" s="166">
        <f t="shared" si="1"/>
        <v>0</v>
      </c>
      <c r="M69" s="167">
        <f t="shared" si="1"/>
        <v>0</v>
      </c>
      <c r="N69" s="167">
        <f t="shared" si="1"/>
        <v>0</v>
      </c>
      <c r="O69" s="168">
        <f t="shared" si="2"/>
        <v>0</v>
      </c>
      <c r="P69" s="183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99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333"/>
      <c r="E70" s="238"/>
      <c r="F70" s="238"/>
      <c r="G70" s="157">
        <f t="shared" si="4"/>
        <v>0</v>
      </c>
      <c r="H70" s="334"/>
      <c r="I70" s="238"/>
      <c r="J70" s="238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333"/>
      <c r="E71" s="238"/>
      <c r="F71" s="238"/>
      <c r="G71" s="157">
        <f t="shared" si="4"/>
        <v>0</v>
      </c>
      <c r="H71" s="334"/>
      <c r="I71" s="238"/>
      <c r="J71" s="238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333"/>
      <c r="E72" s="238"/>
      <c r="F72" s="238"/>
      <c r="G72" s="160">
        <f t="shared" si="4"/>
        <v>0</v>
      </c>
      <c r="H72" s="334"/>
      <c r="I72" s="238"/>
      <c r="J72" s="238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335"/>
      <c r="I73" s="336"/>
      <c r="J73" s="336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</v>
      </c>
      <c r="E74" s="119">
        <f t="shared" si="6"/>
        <v>6</v>
      </c>
      <c r="F74" s="119">
        <f t="shared" si="6"/>
        <v>4</v>
      </c>
      <c r="G74" s="120">
        <f t="shared" si="6"/>
        <v>11</v>
      </c>
      <c r="H74" s="121">
        <f t="shared" si="6"/>
        <v>0</v>
      </c>
      <c r="I74" s="119">
        <f t="shared" si="6"/>
        <v>7</v>
      </c>
      <c r="J74" s="119">
        <f t="shared" si="6"/>
        <v>10</v>
      </c>
      <c r="K74" s="122">
        <f t="shared" si="6"/>
        <v>17</v>
      </c>
      <c r="L74" s="123">
        <f t="shared" si="6"/>
        <v>1</v>
      </c>
      <c r="M74" s="124">
        <f t="shared" si="6"/>
        <v>13</v>
      </c>
      <c r="N74" s="124">
        <f t="shared" si="6"/>
        <v>14</v>
      </c>
      <c r="O74" s="125">
        <f t="shared" si="6"/>
        <v>28</v>
      </c>
      <c r="P74" s="126">
        <f t="shared" si="6"/>
        <v>3</v>
      </c>
      <c r="Q74" s="33">
        <f>L74/V5</f>
        <v>1.6835016835016834E-3</v>
      </c>
      <c r="R74" s="33">
        <f>M74/W5</f>
        <v>1.5853658536585366E-2</v>
      </c>
      <c r="S74" s="33">
        <f>N74/X5</f>
        <v>2.0802377414561663E-2</v>
      </c>
      <c r="T74" s="33">
        <f>O74/Y5</f>
        <v>1.3416387158600862E-2</v>
      </c>
      <c r="U74" s="34">
        <f>P74/O74</f>
        <v>0.10714285714285714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Y153"/>
  <sheetViews>
    <sheetView topLeftCell="A61" zoomScaleNormal="100" workbookViewId="0">
      <selection activeCell="D7" sqref="D7:P73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[1]Зеленоградск!$E$7</f>
        <v>738</v>
      </c>
      <c r="W5" s="6">
        <f>[1]Зеленоградск!$E$8</f>
        <v>876</v>
      </c>
      <c r="X5" s="6">
        <f>[1]Зеленоградск!$E$9</f>
        <v>946</v>
      </c>
      <c r="Y5" s="6">
        <f>SUM(V5:X5)</f>
        <v>2560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/>
      <c r="I36" s="175"/>
      <c r="J36" s="175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9</v>
      </c>
      <c r="E37" s="151">
        <v>13</v>
      </c>
      <c r="F37" s="151">
        <v>6</v>
      </c>
      <c r="G37" s="168">
        <f t="shared" si="4"/>
        <v>28</v>
      </c>
      <c r="H37" s="152">
        <v>7</v>
      </c>
      <c r="I37" s="151">
        <v>17</v>
      </c>
      <c r="J37" s="151">
        <v>6</v>
      </c>
      <c r="K37" s="156">
        <f t="shared" si="0"/>
        <v>30</v>
      </c>
      <c r="L37" s="171">
        <f t="shared" si="1"/>
        <v>16</v>
      </c>
      <c r="M37" s="172">
        <f t="shared" si="1"/>
        <v>30</v>
      </c>
      <c r="N37" s="172">
        <f t="shared" si="1"/>
        <v>12</v>
      </c>
      <c r="O37" s="173">
        <f t="shared" si="2"/>
        <v>58</v>
      </c>
      <c r="P37" s="154">
        <v>24</v>
      </c>
      <c r="Q37" s="33">
        <f>L37/V5</f>
        <v>2.1680216802168022E-2</v>
      </c>
      <c r="R37" s="33">
        <f>M37/W5</f>
        <v>3.4246575342465752E-2</v>
      </c>
      <c r="S37" s="33">
        <f>N37/X5</f>
        <v>1.2684989429175475E-2</v>
      </c>
      <c r="T37" s="33">
        <f>O37/Y5</f>
        <v>2.2656249999999999E-2</v>
      </c>
      <c r="U37" s="34">
        <f t="shared" si="3"/>
        <v>0.41379310344827586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>
        <v>3</v>
      </c>
      <c r="F38" s="178">
        <v>2</v>
      </c>
      <c r="G38" s="157">
        <f t="shared" si="4"/>
        <v>5</v>
      </c>
      <c r="H38" s="179"/>
      <c r="I38" s="178">
        <v>3</v>
      </c>
      <c r="J38" s="178">
        <v>4</v>
      </c>
      <c r="K38" s="159">
        <f t="shared" si="0"/>
        <v>7</v>
      </c>
      <c r="L38" s="169">
        <f t="shared" si="1"/>
        <v>0</v>
      </c>
      <c r="M38" s="158">
        <f t="shared" si="1"/>
        <v>6</v>
      </c>
      <c r="N38" s="158">
        <f t="shared" si="1"/>
        <v>6</v>
      </c>
      <c r="O38" s="157">
        <f t="shared" si="2"/>
        <v>12</v>
      </c>
      <c r="P38" s="181">
        <v>6</v>
      </c>
      <c r="Q38" s="33">
        <f>L38/V5</f>
        <v>0</v>
      </c>
      <c r="R38" s="33">
        <f>M38/W5</f>
        <v>6.8493150684931503E-3</v>
      </c>
      <c r="S38" s="33">
        <f>N38/X5</f>
        <v>6.3424947145877377E-3</v>
      </c>
      <c r="T38" s="33">
        <f>O38/Y5</f>
        <v>4.6874999999999998E-3</v>
      </c>
      <c r="U38" s="34">
        <f t="shared" si="3"/>
        <v>0.5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>
        <v>1</v>
      </c>
      <c r="E39" s="178">
        <v>2</v>
      </c>
      <c r="F39" s="178"/>
      <c r="G39" s="157">
        <f t="shared" si="4"/>
        <v>3</v>
      </c>
      <c r="H39" s="179"/>
      <c r="I39" s="178"/>
      <c r="J39" s="178"/>
      <c r="K39" s="159">
        <f t="shared" si="0"/>
        <v>0</v>
      </c>
      <c r="L39" s="169">
        <f t="shared" si="1"/>
        <v>1</v>
      </c>
      <c r="M39" s="158">
        <f t="shared" si="1"/>
        <v>2</v>
      </c>
      <c r="N39" s="158">
        <f t="shared" si="1"/>
        <v>0</v>
      </c>
      <c r="O39" s="157">
        <f t="shared" si="2"/>
        <v>3</v>
      </c>
      <c r="P39" s="181">
        <v>1</v>
      </c>
      <c r="Q39" s="33">
        <f>L39/V5</f>
        <v>1.3550135501355014E-3</v>
      </c>
      <c r="R39" s="33">
        <f>M39/W5</f>
        <v>2.2831050228310501E-3</v>
      </c>
      <c r="S39" s="33">
        <f>N39/X5</f>
        <v>0</v>
      </c>
      <c r="T39" s="33">
        <f>O39/Y5</f>
        <v>1.171875E-3</v>
      </c>
      <c r="U39" s="34">
        <f t="shared" si="3"/>
        <v>0.33333333333333331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>
        <v>8</v>
      </c>
      <c r="E40" s="175">
        <v>10</v>
      </c>
      <c r="F40" s="175">
        <v>4</v>
      </c>
      <c r="G40" s="160">
        <f t="shared" si="4"/>
        <v>22</v>
      </c>
      <c r="H40" s="176">
        <v>7</v>
      </c>
      <c r="I40" s="175">
        <v>14</v>
      </c>
      <c r="J40" s="175">
        <v>2</v>
      </c>
      <c r="K40" s="163">
        <f t="shared" si="0"/>
        <v>23</v>
      </c>
      <c r="L40" s="161">
        <f t="shared" si="1"/>
        <v>15</v>
      </c>
      <c r="M40" s="162">
        <f t="shared" si="1"/>
        <v>24</v>
      </c>
      <c r="N40" s="162">
        <f t="shared" si="1"/>
        <v>6</v>
      </c>
      <c r="O40" s="160">
        <f t="shared" si="2"/>
        <v>45</v>
      </c>
      <c r="P40" s="180"/>
      <c r="Q40" s="33">
        <f>L40/V5</f>
        <v>2.032520325203252E-2</v>
      </c>
      <c r="R40" s="33">
        <f>M40/W5</f>
        <v>2.7397260273972601E-2</v>
      </c>
      <c r="S40" s="33">
        <f>N40/X5</f>
        <v>6.3424947145877377E-3</v>
      </c>
      <c r="T40" s="33">
        <f>O40/Y5</f>
        <v>1.7578125E-2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>
        <v>1</v>
      </c>
      <c r="J41" s="151"/>
      <c r="K41" s="156">
        <f t="shared" si="0"/>
        <v>1</v>
      </c>
      <c r="L41" s="171">
        <f t="shared" si="1"/>
        <v>0</v>
      </c>
      <c r="M41" s="172">
        <f t="shared" si="1"/>
        <v>1</v>
      </c>
      <c r="N41" s="172">
        <f t="shared" si="1"/>
        <v>0</v>
      </c>
      <c r="O41" s="173">
        <f t="shared" si="2"/>
        <v>1</v>
      </c>
      <c r="P41" s="154">
        <v>1</v>
      </c>
      <c r="Q41" s="33">
        <f>L41/V5</f>
        <v>0</v>
      </c>
      <c r="R41" s="33">
        <f>M41/W5</f>
        <v>1.1415525114155251E-3</v>
      </c>
      <c r="S41" s="33">
        <f>N41/X5</f>
        <v>0</v>
      </c>
      <c r="T41" s="33">
        <f>O41/Y5</f>
        <v>3.9062500000000002E-4</v>
      </c>
      <c r="U41" s="34">
        <f t="shared" si="3"/>
        <v>1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/>
      <c r="F47" s="151"/>
      <c r="G47" s="168">
        <f t="shared" si="4"/>
        <v>0</v>
      </c>
      <c r="H47" s="152"/>
      <c r="I47" s="151">
        <v>2</v>
      </c>
      <c r="J47" s="151">
        <v>2</v>
      </c>
      <c r="K47" s="156">
        <f t="shared" si="0"/>
        <v>4</v>
      </c>
      <c r="L47" s="171">
        <f t="shared" si="1"/>
        <v>0</v>
      </c>
      <c r="M47" s="172">
        <f t="shared" si="1"/>
        <v>2</v>
      </c>
      <c r="N47" s="172">
        <f t="shared" si="1"/>
        <v>2</v>
      </c>
      <c r="O47" s="173">
        <f t="shared" si="2"/>
        <v>4</v>
      </c>
      <c r="P47" s="154">
        <v>4</v>
      </c>
      <c r="Q47" s="33">
        <f>L47/V5</f>
        <v>0</v>
      </c>
      <c r="R47" s="33">
        <f>M47/W5</f>
        <v>2.2831050228310501E-3</v>
      </c>
      <c r="S47" s="33">
        <f>N47/X5</f>
        <v>2.1141649048625794E-3</v>
      </c>
      <c r="T47" s="33">
        <f>O47/Y5</f>
        <v>1.5625000000000001E-3</v>
      </c>
      <c r="U47" s="34">
        <f t="shared" si="3"/>
        <v>1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/>
      <c r="F48" s="178"/>
      <c r="G48" s="157">
        <f t="shared" si="4"/>
        <v>0</v>
      </c>
      <c r="H48" s="179"/>
      <c r="I48" s="178">
        <v>2</v>
      </c>
      <c r="J48" s="178"/>
      <c r="K48" s="159">
        <f t="shared" si="0"/>
        <v>2</v>
      </c>
      <c r="L48" s="169">
        <f t="shared" si="1"/>
        <v>0</v>
      </c>
      <c r="M48" s="158">
        <f t="shared" si="1"/>
        <v>2</v>
      </c>
      <c r="N48" s="158">
        <f t="shared" si="1"/>
        <v>0</v>
      </c>
      <c r="O48" s="157">
        <f t="shared" si="2"/>
        <v>2</v>
      </c>
      <c r="P48" s="181"/>
      <c r="Q48" s="33">
        <f>L48/V5</f>
        <v>0</v>
      </c>
      <c r="R48" s="33">
        <f>M48/W5</f>
        <v>2.2831050228310501E-3</v>
      </c>
      <c r="S48" s="33">
        <f>N48/X5</f>
        <v>0</v>
      </c>
      <c r="T48" s="33">
        <f>O48/Y5</f>
        <v>7.8125000000000004E-4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/>
      <c r="F49" s="178"/>
      <c r="G49" s="157">
        <f t="shared" si="4"/>
        <v>0</v>
      </c>
      <c r="H49" s="179"/>
      <c r="I49" s="178"/>
      <c r="J49" s="178"/>
      <c r="K49" s="159">
        <f t="shared" si="0"/>
        <v>0</v>
      </c>
      <c r="L49" s="169">
        <f t="shared" si="1"/>
        <v>0</v>
      </c>
      <c r="M49" s="158">
        <f t="shared" si="1"/>
        <v>0</v>
      </c>
      <c r="N49" s="158">
        <f t="shared" si="1"/>
        <v>0</v>
      </c>
      <c r="O49" s="157">
        <f t="shared" si="2"/>
        <v>0</v>
      </c>
      <c r="P49" s="181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/>
      <c r="J50" s="178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/>
      <c r="F52" s="178"/>
      <c r="G52" s="157">
        <f t="shared" si="4"/>
        <v>0</v>
      </c>
      <c r="H52" s="179"/>
      <c r="I52" s="178"/>
      <c r="J52" s="178"/>
      <c r="K52" s="159">
        <f t="shared" si="0"/>
        <v>0</v>
      </c>
      <c r="L52" s="169">
        <f t="shared" si="1"/>
        <v>0</v>
      </c>
      <c r="M52" s="158">
        <f t="shared" si="1"/>
        <v>0</v>
      </c>
      <c r="N52" s="158">
        <f t="shared" si="1"/>
        <v>0</v>
      </c>
      <c r="O52" s="157">
        <f t="shared" si="2"/>
        <v>0</v>
      </c>
      <c r="P52" s="181"/>
      <c r="Q52" s="33">
        <f>L52/V5</f>
        <v>0</v>
      </c>
      <c r="R52" s="33">
        <f>M52/W5</f>
        <v>0</v>
      </c>
      <c r="S52" s="33">
        <f>N52/X5</f>
        <v>0</v>
      </c>
      <c r="T52" s="33">
        <f>O52/Y5</f>
        <v>0</v>
      </c>
      <c r="U52" s="34" t="e">
        <f t="shared" si="3"/>
        <v>#DIV/0!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/>
      <c r="G53" s="157">
        <f t="shared" si="4"/>
        <v>0</v>
      </c>
      <c r="H53" s="179"/>
      <c r="I53" s="178"/>
      <c r="J53" s="178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157">
        <f t="shared" si="4"/>
        <v>0</v>
      </c>
      <c r="H54" s="179"/>
      <c r="I54" s="178"/>
      <c r="J54" s="178">
        <v>2</v>
      </c>
      <c r="K54" s="159">
        <f t="shared" si="0"/>
        <v>2</v>
      </c>
      <c r="L54" s="169">
        <f t="shared" si="1"/>
        <v>0</v>
      </c>
      <c r="M54" s="158">
        <f t="shared" si="1"/>
        <v>0</v>
      </c>
      <c r="N54" s="158">
        <f t="shared" si="1"/>
        <v>2</v>
      </c>
      <c r="O54" s="157">
        <f t="shared" si="2"/>
        <v>2</v>
      </c>
      <c r="P54" s="181"/>
      <c r="Q54" s="33">
        <f>L54/V5</f>
        <v>0</v>
      </c>
      <c r="R54" s="33">
        <f>M54/W5</f>
        <v>0</v>
      </c>
      <c r="S54" s="33">
        <f>N54/X5</f>
        <v>2.1141649048625794E-3</v>
      </c>
      <c r="T54" s="33">
        <f>O54/Y5</f>
        <v>7.8125000000000004E-4</v>
      </c>
      <c r="U54" s="34">
        <f t="shared" si="3"/>
        <v>0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/>
      <c r="G55" s="157">
        <f t="shared" si="4"/>
        <v>0</v>
      </c>
      <c r="H55" s="179"/>
      <c r="I55" s="178"/>
      <c r="J55" s="178"/>
      <c r="K55" s="159">
        <f t="shared" si="0"/>
        <v>0</v>
      </c>
      <c r="L55" s="169">
        <f t="shared" si="1"/>
        <v>0</v>
      </c>
      <c r="M55" s="158">
        <f t="shared" si="1"/>
        <v>0</v>
      </c>
      <c r="N55" s="158">
        <f t="shared" si="1"/>
        <v>0</v>
      </c>
      <c r="O55" s="157">
        <f t="shared" si="2"/>
        <v>0</v>
      </c>
      <c r="P55" s="181"/>
      <c r="Q55" s="33">
        <f>L55/V5</f>
        <v>0</v>
      </c>
      <c r="R55" s="33">
        <f>M55/W5</f>
        <v>0</v>
      </c>
      <c r="S55" s="33">
        <f>N55/X5</f>
        <v>0</v>
      </c>
      <c r="T55" s="33">
        <f>O55/Y5</f>
        <v>0</v>
      </c>
      <c r="U55" s="34" t="e">
        <f t="shared" si="3"/>
        <v>#DIV/0!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/>
      <c r="F57" s="178"/>
      <c r="G57" s="157">
        <f t="shared" si="4"/>
        <v>0</v>
      </c>
      <c r="H57" s="179"/>
      <c r="I57" s="178"/>
      <c r="J57" s="178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157">
        <f t="shared" si="4"/>
        <v>0</v>
      </c>
      <c r="H58" s="179"/>
      <c r="I58" s="178"/>
      <c r="J58" s="17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/>
      <c r="G60" s="168">
        <f t="shared" si="4"/>
        <v>0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0</v>
      </c>
      <c r="O60" s="173">
        <f t="shared" si="2"/>
        <v>0</v>
      </c>
      <c r="P60" s="154"/>
      <c r="Q60" s="33">
        <f>L60/V5</f>
        <v>0</v>
      </c>
      <c r="R60" s="33">
        <f>M60/W5</f>
        <v>0</v>
      </c>
      <c r="S60" s="33">
        <f>N60/X5</f>
        <v>0</v>
      </c>
      <c r="T60" s="33">
        <f>O60/Y5</f>
        <v>0</v>
      </c>
      <c r="U60" s="34" t="e">
        <f t="shared" si="3"/>
        <v>#DIV/0!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/>
      <c r="G62" s="157">
        <f t="shared" si="4"/>
        <v>0</v>
      </c>
      <c r="H62" s="179"/>
      <c r="I62" s="178"/>
      <c r="J62" s="17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/>
      <c r="F63" s="175"/>
      <c r="G63" s="160">
        <f t="shared" si="4"/>
        <v>0</v>
      </c>
      <c r="H63" s="176"/>
      <c r="I63" s="175"/>
      <c r="J63" s="175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0</v>
      </c>
      <c r="O63" s="160">
        <f t="shared" si="2"/>
        <v>0</v>
      </c>
      <c r="P63" s="180"/>
      <c r="Q63" s="33">
        <f>L63/V5</f>
        <v>0</v>
      </c>
      <c r="R63" s="33">
        <f>M63/W5</f>
        <v>0</v>
      </c>
      <c r="S63" s="33">
        <f>N63/X5</f>
        <v>0</v>
      </c>
      <c r="T63" s="33">
        <f>O63/Y5</f>
        <v>0</v>
      </c>
      <c r="U63" s="34" t="e">
        <f t="shared" si="3"/>
        <v>#DIV/0!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>
        <v>1</v>
      </c>
      <c r="F64" s="151"/>
      <c r="G64" s="168">
        <f t="shared" si="4"/>
        <v>1</v>
      </c>
      <c r="H64" s="152"/>
      <c r="I64" s="151"/>
      <c r="J64" s="151"/>
      <c r="K64" s="156">
        <f t="shared" si="0"/>
        <v>0</v>
      </c>
      <c r="L64" s="171">
        <f t="shared" si="1"/>
        <v>0</v>
      </c>
      <c r="M64" s="172">
        <f t="shared" si="1"/>
        <v>1</v>
      </c>
      <c r="N64" s="172">
        <f t="shared" si="1"/>
        <v>0</v>
      </c>
      <c r="O64" s="173">
        <f t="shared" si="2"/>
        <v>1</v>
      </c>
      <c r="P64" s="154">
        <v>1</v>
      </c>
      <c r="Q64" s="33">
        <f>L64/V5</f>
        <v>0</v>
      </c>
      <c r="R64" s="33">
        <f>M64/W5</f>
        <v>1.1415525114155251E-3</v>
      </c>
      <c r="S64" s="33">
        <f>N64/X5</f>
        <v>0</v>
      </c>
      <c r="T64" s="33">
        <f>O64/Y5</f>
        <v>3.9062500000000002E-4</v>
      </c>
      <c r="U64" s="34">
        <f t="shared" si="3"/>
        <v>1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/>
      <c r="E65" s="178"/>
      <c r="F65" s="178"/>
      <c r="G65" s="157">
        <f t="shared" si="4"/>
        <v>0</v>
      </c>
      <c r="H65" s="179"/>
      <c r="I65" s="178"/>
      <c r="J65" s="178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/>
      <c r="E66" s="178"/>
      <c r="F66" s="178"/>
      <c r="G66" s="157">
        <f t="shared" si="4"/>
        <v>0</v>
      </c>
      <c r="H66" s="179"/>
      <c r="I66" s="178"/>
      <c r="J66" s="178"/>
      <c r="K66" s="159">
        <f t="shared" si="0"/>
        <v>0</v>
      </c>
      <c r="L66" s="169">
        <f t="shared" si="1"/>
        <v>0</v>
      </c>
      <c r="M66" s="158">
        <f t="shared" si="1"/>
        <v>0</v>
      </c>
      <c r="N66" s="158">
        <f t="shared" si="1"/>
        <v>0</v>
      </c>
      <c r="O66" s="157">
        <f t="shared" si="2"/>
        <v>0</v>
      </c>
      <c r="P66" s="181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/>
      <c r="E69" s="151"/>
      <c r="F69" s="151">
        <v>2</v>
      </c>
      <c r="G69" s="168">
        <f t="shared" si="4"/>
        <v>2</v>
      </c>
      <c r="H69" s="152"/>
      <c r="I69" s="151">
        <v>2</v>
      </c>
      <c r="J69" s="151">
        <v>2</v>
      </c>
      <c r="K69" s="156">
        <f t="shared" si="0"/>
        <v>4</v>
      </c>
      <c r="L69" s="166">
        <f t="shared" si="1"/>
        <v>0</v>
      </c>
      <c r="M69" s="167">
        <f t="shared" si="1"/>
        <v>2</v>
      </c>
      <c r="N69" s="167">
        <f t="shared" si="1"/>
        <v>4</v>
      </c>
      <c r="O69" s="168">
        <f t="shared" si="2"/>
        <v>6</v>
      </c>
      <c r="P69" s="183">
        <v>6</v>
      </c>
      <c r="Q69" s="33">
        <f>L69/V5</f>
        <v>0</v>
      </c>
      <c r="R69" s="33">
        <f>M69/W5</f>
        <v>2.2831050228310501E-3</v>
      </c>
      <c r="S69" s="33">
        <f>N69/X5</f>
        <v>4.2283298097251587E-3</v>
      </c>
      <c r="T69" s="33">
        <f>O69/Y5</f>
        <v>2.3437499999999999E-3</v>
      </c>
      <c r="U69" s="34">
        <f t="shared" si="3"/>
        <v>1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/>
      <c r="F70" s="178"/>
      <c r="G70" s="157">
        <f t="shared" si="4"/>
        <v>0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>
        <v>2</v>
      </c>
      <c r="J71" s="178"/>
      <c r="K71" s="159">
        <f t="shared" si="0"/>
        <v>2</v>
      </c>
      <c r="L71" s="169">
        <f t="shared" si="5"/>
        <v>0</v>
      </c>
      <c r="M71" s="158">
        <f t="shared" si="5"/>
        <v>2</v>
      </c>
      <c r="N71" s="158">
        <f t="shared" si="5"/>
        <v>0</v>
      </c>
      <c r="O71" s="157">
        <f t="shared" si="2"/>
        <v>2</v>
      </c>
      <c r="P71" s="181"/>
      <c r="Q71" s="33">
        <f>L71/V5</f>
        <v>0</v>
      </c>
      <c r="R71" s="33">
        <f>M71/W5</f>
        <v>2.2831050228310501E-3</v>
      </c>
      <c r="S71" s="33">
        <f>N71/X5</f>
        <v>0</v>
      </c>
      <c r="T71" s="33">
        <f>O71/Y5</f>
        <v>7.8125000000000004E-4</v>
      </c>
      <c r="U71" s="34">
        <f t="shared" si="3"/>
        <v>0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2</v>
      </c>
      <c r="E73" s="114">
        <v>7</v>
      </c>
      <c r="F73" s="114"/>
      <c r="G73" s="164">
        <f>D73+E73+F73</f>
        <v>9</v>
      </c>
      <c r="H73" s="115">
        <v>6</v>
      </c>
      <c r="I73" s="114">
        <v>13</v>
      </c>
      <c r="J73" s="114">
        <v>2</v>
      </c>
      <c r="K73" s="165">
        <f>H73+I73+J73</f>
        <v>21</v>
      </c>
      <c r="L73" s="170">
        <f t="shared" si="5"/>
        <v>8</v>
      </c>
      <c r="M73" s="155">
        <f t="shared" si="5"/>
        <v>20</v>
      </c>
      <c r="N73" s="155">
        <f t="shared" si="5"/>
        <v>2</v>
      </c>
      <c r="O73" s="164">
        <f>L73+M73+N73</f>
        <v>30</v>
      </c>
      <c r="P73" s="185">
        <v>16</v>
      </c>
      <c r="Q73" s="33">
        <f>L73/V5</f>
        <v>1.0840108401084011E-2</v>
      </c>
      <c r="R73" s="33">
        <f>M73/W5</f>
        <v>2.2831050228310501E-2</v>
      </c>
      <c r="S73" s="33">
        <f>N73/X5</f>
        <v>2.1141649048625794E-3</v>
      </c>
      <c r="T73" s="33">
        <f>O73/Y5</f>
        <v>1.171875E-2</v>
      </c>
      <c r="U73" s="34">
        <f>P73/O73</f>
        <v>0.53333333333333333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11</v>
      </c>
      <c r="E74" s="119">
        <f t="shared" si="6"/>
        <v>21</v>
      </c>
      <c r="F74" s="119">
        <f t="shared" si="6"/>
        <v>8</v>
      </c>
      <c r="G74" s="120">
        <f t="shared" si="6"/>
        <v>40</v>
      </c>
      <c r="H74" s="121">
        <f t="shared" si="6"/>
        <v>13</v>
      </c>
      <c r="I74" s="119">
        <f t="shared" si="6"/>
        <v>35</v>
      </c>
      <c r="J74" s="119">
        <f t="shared" si="6"/>
        <v>12</v>
      </c>
      <c r="K74" s="122">
        <f t="shared" si="6"/>
        <v>60</v>
      </c>
      <c r="L74" s="123">
        <f t="shared" si="6"/>
        <v>24</v>
      </c>
      <c r="M74" s="124">
        <f t="shared" si="6"/>
        <v>56</v>
      </c>
      <c r="N74" s="124">
        <f t="shared" si="6"/>
        <v>20</v>
      </c>
      <c r="O74" s="125">
        <f t="shared" si="6"/>
        <v>100</v>
      </c>
      <c r="P74" s="126">
        <f t="shared" si="6"/>
        <v>52</v>
      </c>
      <c r="Q74" s="33">
        <f>L74/V5</f>
        <v>3.2520325203252036E-2</v>
      </c>
      <c r="R74" s="33">
        <f>M74/W5</f>
        <v>6.3926940639269403E-2</v>
      </c>
      <c r="S74" s="33">
        <f>N74/X5</f>
        <v>2.1141649048625793E-2</v>
      </c>
      <c r="T74" s="33">
        <f>O74/Y5</f>
        <v>3.90625E-2</v>
      </c>
      <c r="U74" s="34">
        <f>P74/O74</f>
        <v>0.52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Y153"/>
  <sheetViews>
    <sheetView topLeftCell="A28" zoomScaleNormal="100" workbookViewId="0">
      <selection activeCell="E47" sqref="E47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[1]Краснознаменск!$E$7</f>
        <v>330</v>
      </c>
      <c r="W5" s="6">
        <f>[1]Краснознаменск!$E$8</f>
        <v>370</v>
      </c>
      <c r="X5" s="6">
        <f>[1]Краснознаменск!$E$9</f>
        <v>299</v>
      </c>
      <c r="Y5" s="6">
        <f>SUM(V5:X5)</f>
        <v>999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>
        <v>5</v>
      </c>
      <c r="E7" s="151">
        <v>7</v>
      </c>
      <c r="F7" s="151">
        <v>1</v>
      </c>
      <c r="G7" s="164">
        <f>D7+E7+F7</f>
        <v>13</v>
      </c>
      <c r="H7" s="152">
        <v>2</v>
      </c>
      <c r="I7" s="151">
        <v>10</v>
      </c>
      <c r="J7" s="151">
        <v>6</v>
      </c>
      <c r="K7" s="165">
        <f>H7+I7+J7</f>
        <v>18</v>
      </c>
      <c r="L7" s="166">
        <f>D7+H7</f>
        <v>7</v>
      </c>
      <c r="M7" s="167">
        <f>E7+I7</f>
        <v>17</v>
      </c>
      <c r="N7" s="167">
        <f>F7+J7</f>
        <v>7</v>
      </c>
      <c r="O7" s="168">
        <f>L7+M7+N7</f>
        <v>31</v>
      </c>
      <c r="P7" s="153">
        <v>24</v>
      </c>
      <c r="Q7" s="33">
        <f>L7/V5</f>
        <v>2.1212121212121213E-2</v>
      </c>
      <c r="R7" s="33">
        <f>M7/W5</f>
        <v>4.5945945945945948E-2</v>
      </c>
      <c r="S7" s="33">
        <f>N7/X5</f>
        <v>2.3411371237458192E-2</v>
      </c>
      <c r="T7" s="33">
        <f>O7/Y5</f>
        <v>3.1031031031031032E-2</v>
      </c>
      <c r="U7" s="34">
        <f>P7/O7</f>
        <v>0.77419354838709675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28">
        <v>2</v>
      </c>
      <c r="E8" s="127"/>
      <c r="F8" s="127"/>
      <c r="G8" s="160">
        <f>D8+E8+F8</f>
        <v>2</v>
      </c>
      <c r="H8" s="129"/>
      <c r="I8" s="127"/>
      <c r="J8" s="127"/>
      <c r="K8" s="163">
        <f t="shared" ref="K8:K71" si="0">H8+I8+J8</f>
        <v>0</v>
      </c>
      <c r="L8" s="161">
        <f t="shared" ref="L8:N69" si="1">D8+H8</f>
        <v>2</v>
      </c>
      <c r="M8" s="162">
        <f t="shared" si="1"/>
        <v>0</v>
      </c>
      <c r="N8" s="162">
        <f t="shared" si="1"/>
        <v>0</v>
      </c>
      <c r="O8" s="160">
        <f t="shared" ref="O8:O71" si="2">L8+M8+N8</f>
        <v>2</v>
      </c>
      <c r="P8" s="180">
        <v>2</v>
      </c>
      <c r="Q8" s="33">
        <f>L8/V5</f>
        <v>6.0606060606060606E-3</v>
      </c>
      <c r="R8" s="33">
        <f>M8/W5</f>
        <v>0</v>
      </c>
      <c r="S8" s="33">
        <f>N8/X5</f>
        <v>0</v>
      </c>
      <c r="T8" s="33">
        <f>O8/Y5</f>
        <v>2.002002002002002E-3</v>
      </c>
      <c r="U8" s="34">
        <f t="shared" ref="U8:U71" si="3">P8/O8</f>
        <v>1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>
        <v>1</v>
      </c>
      <c r="E9" s="151">
        <v>3</v>
      </c>
      <c r="F9" s="151">
        <v>5</v>
      </c>
      <c r="G9" s="168">
        <f t="shared" ref="G9:G72" si="4">D9+E9+F9</f>
        <v>9</v>
      </c>
      <c r="H9" s="152">
        <v>1</v>
      </c>
      <c r="I9" s="151">
        <v>43</v>
      </c>
      <c r="J9" s="151">
        <v>26</v>
      </c>
      <c r="K9" s="156">
        <f t="shared" si="0"/>
        <v>70</v>
      </c>
      <c r="L9" s="166">
        <f t="shared" si="1"/>
        <v>2</v>
      </c>
      <c r="M9" s="167">
        <f t="shared" si="1"/>
        <v>46</v>
      </c>
      <c r="N9" s="167">
        <f t="shared" si="1"/>
        <v>31</v>
      </c>
      <c r="O9" s="168">
        <f t="shared" si="2"/>
        <v>79</v>
      </c>
      <c r="P9" s="154">
        <v>79</v>
      </c>
      <c r="Q9" s="33">
        <f>L9/V5</f>
        <v>6.0606060606060606E-3</v>
      </c>
      <c r="R9" s="33">
        <f>M9/W5</f>
        <v>0.12432432432432433</v>
      </c>
      <c r="S9" s="33">
        <f>N9/X5</f>
        <v>0.10367892976588629</v>
      </c>
      <c r="T9" s="33">
        <f>O9/Y5</f>
        <v>7.9079079079079073E-2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30"/>
      <c r="E10" s="131"/>
      <c r="F10" s="131"/>
      <c r="G10" s="157">
        <f t="shared" si="4"/>
        <v>0</v>
      </c>
      <c r="H10" s="132"/>
      <c r="I10" s="131"/>
      <c r="J10" s="131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30"/>
      <c r="E11" s="131"/>
      <c r="F11" s="131"/>
      <c r="G11" s="157">
        <f t="shared" si="4"/>
        <v>0</v>
      </c>
      <c r="H11" s="132"/>
      <c r="I11" s="131"/>
      <c r="J11" s="131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30"/>
      <c r="E12" s="131"/>
      <c r="F12" s="131"/>
      <c r="G12" s="157">
        <f t="shared" si="4"/>
        <v>0</v>
      </c>
      <c r="H12" s="132"/>
      <c r="I12" s="131"/>
      <c r="J12" s="131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30"/>
      <c r="E13" s="131"/>
      <c r="F13" s="131"/>
      <c r="G13" s="157">
        <f t="shared" si="4"/>
        <v>0</v>
      </c>
      <c r="H13" s="132"/>
      <c r="I13" s="131"/>
      <c r="J13" s="131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30"/>
      <c r="E14" s="131"/>
      <c r="F14" s="131"/>
      <c r="G14" s="157">
        <f t="shared" si="4"/>
        <v>0</v>
      </c>
      <c r="H14" s="132"/>
      <c r="I14" s="131"/>
      <c r="J14" s="131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30"/>
      <c r="E15" s="131"/>
      <c r="F15" s="131"/>
      <c r="G15" s="157">
        <f t="shared" si="4"/>
        <v>0</v>
      </c>
      <c r="H15" s="132"/>
      <c r="I15" s="131">
        <v>2</v>
      </c>
      <c r="J15" s="131"/>
      <c r="K15" s="159">
        <f t="shared" si="0"/>
        <v>2</v>
      </c>
      <c r="L15" s="169">
        <f t="shared" si="1"/>
        <v>0</v>
      </c>
      <c r="M15" s="158">
        <f t="shared" si="1"/>
        <v>2</v>
      </c>
      <c r="N15" s="158">
        <f t="shared" si="1"/>
        <v>0</v>
      </c>
      <c r="O15" s="157">
        <f t="shared" si="2"/>
        <v>2</v>
      </c>
      <c r="P15" s="181">
        <v>2</v>
      </c>
      <c r="Q15" s="33">
        <f>L15/V5</f>
        <v>0</v>
      </c>
      <c r="R15" s="33">
        <f>M15/W5</f>
        <v>5.4054054054054057E-3</v>
      </c>
      <c r="S15" s="33">
        <f>N15/X5</f>
        <v>0</v>
      </c>
      <c r="T15" s="33">
        <f>O15/Y5</f>
        <v>2.002002002002002E-3</v>
      </c>
      <c r="U15" s="34">
        <f t="shared" si="3"/>
        <v>1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30"/>
      <c r="E16" s="131"/>
      <c r="F16" s="131"/>
      <c r="G16" s="157">
        <f t="shared" si="4"/>
        <v>0</v>
      </c>
      <c r="H16" s="132"/>
      <c r="I16" s="131"/>
      <c r="J16" s="131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30"/>
      <c r="E17" s="131"/>
      <c r="F17" s="131">
        <v>1</v>
      </c>
      <c r="G17" s="157">
        <f t="shared" si="4"/>
        <v>1</v>
      </c>
      <c r="H17" s="132"/>
      <c r="I17" s="131"/>
      <c r="J17" s="131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1</v>
      </c>
      <c r="O17" s="157">
        <f t="shared" si="2"/>
        <v>1</v>
      </c>
      <c r="P17" s="181">
        <v>1</v>
      </c>
      <c r="Q17" s="33">
        <f>L17/V5</f>
        <v>0</v>
      </c>
      <c r="R17" s="33">
        <f>M17/W5</f>
        <v>0</v>
      </c>
      <c r="S17" s="33">
        <f>N17/X5</f>
        <v>3.3444816053511705E-3</v>
      </c>
      <c r="T17" s="33">
        <f>O17/Y5</f>
        <v>1.001001001001001E-3</v>
      </c>
      <c r="U17" s="34">
        <f t="shared" si="3"/>
        <v>1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30"/>
      <c r="E18" s="131"/>
      <c r="F18" s="131"/>
      <c r="G18" s="157">
        <f t="shared" si="4"/>
        <v>0</v>
      </c>
      <c r="H18" s="132"/>
      <c r="I18" s="131"/>
      <c r="J18" s="131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30"/>
      <c r="E19" s="131"/>
      <c r="F19" s="131"/>
      <c r="G19" s="157">
        <f t="shared" si="4"/>
        <v>0</v>
      </c>
      <c r="H19" s="132"/>
      <c r="I19" s="131"/>
      <c r="J19" s="131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30"/>
      <c r="E20" s="131"/>
      <c r="F20" s="131"/>
      <c r="G20" s="157">
        <f t="shared" si="4"/>
        <v>0</v>
      </c>
      <c r="H20" s="132"/>
      <c r="I20" s="131"/>
      <c r="J20" s="131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30"/>
      <c r="E21" s="131"/>
      <c r="F21" s="131">
        <v>1</v>
      </c>
      <c r="G21" s="157">
        <f t="shared" si="4"/>
        <v>1</v>
      </c>
      <c r="H21" s="132"/>
      <c r="I21" s="131"/>
      <c r="J21" s="131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1</v>
      </c>
      <c r="O21" s="157">
        <f t="shared" si="2"/>
        <v>1</v>
      </c>
      <c r="P21" s="181">
        <v>1</v>
      </c>
      <c r="Q21" s="33">
        <f>L21/V5</f>
        <v>0</v>
      </c>
      <c r="R21" s="33">
        <f>M21/W5</f>
        <v>0</v>
      </c>
      <c r="S21" s="33">
        <f>N21/X5</f>
        <v>3.3444816053511705E-3</v>
      </c>
      <c r="T21" s="33">
        <f>O21/Y5</f>
        <v>1.001001001001001E-3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30"/>
      <c r="E22" s="131"/>
      <c r="F22" s="131"/>
      <c r="G22" s="157">
        <f t="shared" si="4"/>
        <v>0</v>
      </c>
      <c r="H22" s="132"/>
      <c r="I22" s="131"/>
      <c r="J22" s="131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30"/>
      <c r="E23" s="131"/>
      <c r="F23" s="131"/>
      <c r="G23" s="157">
        <f t="shared" si="4"/>
        <v>0</v>
      </c>
      <c r="H23" s="132"/>
      <c r="I23" s="131"/>
      <c r="J23" s="131">
        <v>2</v>
      </c>
      <c r="K23" s="159">
        <f t="shared" si="0"/>
        <v>2</v>
      </c>
      <c r="L23" s="169">
        <f t="shared" si="1"/>
        <v>0</v>
      </c>
      <c r="M23" s="158">
        <f t="shared" si="1"/>
        <v>0</v>
      </c>
      <c r="N23" s="158">
        <f t="shared" si="1"/>
        <v>2</v>
      </c>
      <c r="O23" s="157">
        <f t="shared" si="2"/>
        <v>2</v>
      </c>
      <c r="P23" s="181">
        <v>2</v>
      </c>
      <c r="Q23" s="33">
        <f>L23/V5</f>
        <v>0</v>
      </c>
      <c r="R23" s="33">
        <f>M23/W5</f>
        <v>0</v>
      </c>
      <c r="S23" s="33">
        <f>N23/X5</f>
        <v>6.688963210702341E-3</v>
      </c>
      <c r="T23" s="33">
        <f>O23/Y5</f>
        <v>2.002002002002002E-3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30"/>
      <c r="E24" s="131"/>
      <c r="F24" s="131"/>
      <c r="G24" s="157">
        <f t="shared" si="4"/>
        <v>0</v>
      </c>
      <c r="H24" s="132"/>
      <c r="I24" s="131"/>
      <c r="J24" s="131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30"/>
      <c r="E25" s="131"/>
      <c r="F25" s="131"/>
      <c r="G25" s="157">
        <f t="shared" si="4"/>
        <v>0</v>
      </c>
      <c r="H25" s="132"/>
      <c r="I25" s="131"/>
      <c r="J25" s="131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30"/>
      <c r="E26" s="131"/>
      <c r="F26" s="131"/>
      <c r="G26" s="157">
        <f t="shared" si="4"/>
        <v>0</v>
      </c>
      <c r="H26" s="132"/>
      <c r="I26" s="131"/>
      <c r="J26" s="131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30"/>
      <c r="E27" s="131"/>
      <c r="F27" s="131"/>
      <c r="G27" s="157">
        <f t="shared" si="4"/>
        <v>0</v>
      </c>
      <c r="H27" s="132"/>
      <c r="I27" s="131"/>
      <c r="J27" s="131">
        <v>1</v>
      </c>
      <c r="K27" s="159">
        <f t="shared" si="0"/>
        <v>1</v>
      </c>
      <c r="L27" s="169">
        <f t="shared" si="1"/>
        <v>0</v>
      </c>
      <c r="M27" s="158">
        <f t="shared" si="1"/>
        <v>0</v>
      </c>
      <c r="N27" s="158">
        <f t="shared" si="1"/>
        <v>1</v>
      </c>
      <c r="O27" s="157">
        <f t="shared" si="2"/>
        <v>1</v>
      </c>
      <c r="P27" s="181">
        <v>1</v>
      </c>
      <c r="Q27" s="33">
        <f>L27/V5</f>
        <v>0</v>
      </c>
      <c r="R27" s="33">
        <f>M27/W5</f>
        <v>0</v>
      </c>
      <c r="S27" s="33">
        <f>N27/X5</f>
        <v>3.3444816053511705E-3</v>
      </c>
      <c r="T27" s="33">
        <f>O27/Y5</f>
        <v>1.001001001001001E-3</v>
      </c>
      <c r="U27" s="34">
        <f t="shared" si="3"/>
        <v>1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30"/>
      <c r="E28" s="131"/>
      <c r="F28" s="131"/>
      <c r="G28" s="157">
        <f t="shared" si="4"/>
        <v>0</v>
      </c>
      <c r="H28" s="132"/>
      <c r="I28" s="131"/>
      <c r="J28" s="131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30"/>
      <c r="E29" s="131"/>
      <c r="F29" s="131"/>
      <c r="G29" s="157">
        <f t="shared" si="4"/>
        <v>0</v>
      </c>
      <c r="H29" s="132"/>
      <c r="I29" s="131"/>
      <c r="J29" s="131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30"/>
      <c r="E30" s="131"/>
      <c r="F30" s="131"/>
      <c r="G30" s="157">
        <f t="shared" si="4"/>
        <v>0</v>
      </c>
      <c r="H30" s="132"/>
      <c r="I30" s="131"/>
      <c r="J30" s="131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30"/>
      <c r="E31" s="131"/>
      <c r="F31" s="131"/>
      <c r="G31" s="157">
        <f t="shared" si="4"/>
        <v>0</v>
      </c>
      <c r="H31" s="132"/>
      <c r="I31" s="131"/>
      <c r="J31" s="131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30"/>
      <c r="E32" s="131"/>
      <c r="F32" s="131"/>
      <c r="G32" s="157">
        <f t="shared" si="4"/>
        <v>0</v>
      </c>
      <c r="H32" s="132"/>
      <c r="I32" s="131"/>
      <c r="J32" s="131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30"/>
      <c r="E33" s="131"/>
      <c r="F33" s="131">
        <v>1</v>
      </c>
      <c r="G33" s="157">
        <f t="shared" si="4"/>
        <v>1</v>
      </c>
      <c r="H33" s="132"/>
      <c r="I33" s="131"/>
      <c r="J33" s="131">
        <v>1</v>
      </c>
      <c r="K33" s="159">
        <f t="shared" si="0"/>
        <v>1</v>
      </c>
      <c r="L33" s="169">
        <f t="shared" si="1"/>
        <v>0</v>
      </c>
      <c r="M33" s="158">
        <f t="shared" si="1"/>
        <v>0</v>
      </c>
      <c r="N33" s="158">
        <f t="shared" si="1"/>
        <v>2</v>
      </c>
      <c r="O33" s="157">
        <f t="shared" si="2"/>
        <v>2</v>
      </c>
      <c r="P33" s="181">
        <v>2</v>
      </c>
      <c r="Q33" s="33">
        <f>L33/V5</f>
        <v>0</v>
      </c>
      <c r="R33" s="33">
        <f>M33/W5</f>
        <v>0</v>
      </c>
      <c r="S33" s="33">
        <f>N33/X5</f>
        <v>6.688963210702341E-3</v>
      </c>
      <c r="T33" s="33">
        <f>O33/Y5</f>
        <v>2.002002002002002E-3</v>
      </c>
      <c r="U33" s="34">
        <f t="shared" si="3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28"/>
      <c r="E34" s="127"/>
      <c r="F34" s="127"/>
      <c r="G34" s="160">
        <f t="shared" si="4"/>
        <v>0</v>
      </c>
      <c r="H34" s="129"/>
      <c r="I34" s="127"/>
      <c r="J34" s="127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>
        <v>1</v>
      </c>
      <c r="F35" s="151">
        <v>2</v>
      </c>
      <c r="G35" s="168">
        <f t="shared" si="4"/>
        <v>3</v>
      </c>
      <c r="H35" s="152">
        <v>3</v>
      </c>
      <c r="I35" s="151">
        <v>5</v>
      </c>
      <c r="J35" s="151">
        <v>3</v>
      </c>
      <c r="K35" s="156">
        <f t="shared" si="0"/>
        <v>11</v>
      </c>
      <c r="L35" s="171">
        <f t="shared" si="1"/>
        <v>3</v>
      </c>
      <c r="M35" s="172">
        <f t="shared" si="1"/>
        <v>6</v>
      </c>
      <c r="N35" s="172">
        <f t="shared" si="1"/>
        <v>5</v>
      </c>
      <c r="O35" s="173">
        <f t="shared" si="2"/>
        <v>14</v>
      </c>
      <c r="P35" s="154">
        <v>10</v>
      </c>
      <c r="Q35" s="33">
        <f>L35/V5</f>
        <v>9.0909090909090905E-3</v>
      </c>
      <c r="R35" s="33">
        <f>M35/W5</f>
        <v>1.6216216216216217E-2</v>
      </c>
      <c r="S35" s="33">
        <f>N35/X5</f>
        <v>1.6722408026755852E-2</v>
      </c>
      <c r="T35" s="33">
        <f>O35/Y5</f>
        <v>1.4014014014014014E-2</v>
      </c>
      <c r="U35" s="34">
        <f t="shared" si="3"/>
        <v>0.7142857142857143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28"/>
      <c r="E36" s="127"/>
      <c r="F36" s="127"/>
      <c r="G36" s="160">
        <f t="shared" si="4"/>
        <v>0</v>
      </c>
      <c r="H36" s="129"/>
      <c r="I36" s="127"/>
      <c r="J36" s="127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2</v>
      </c>
      <c r="E37" s="151">
        <v>50</v>
      </c>
      <c r="F37" s="151">
        <v>43</v>
      </c>
      <c r="G37" s="168">
        <f t="shared" si="4"/>
        <v>95</v>
      </c>
      <c r="H37" s="152">
        <v>8</v>
      </c>
      <c r="I37" s="151">
        <v>104</v>
      </c>
      <c r="J37" s="151">
        <v>156</v>
      </c>
      <c r="K37" s="156">
        <f t="shared" si="0"/>
        <v>268</v>
      </c>
      <c r="L37" s="171">
        <f t="shared" si="1"/>
        <v>10</v>
      </c>
      <c r="M37" s="172">
        <f t="shared" si="1"/>
        <v>154</v>
      </c>
      <c r="N37" s="172">
        <f t="shared" si="1"/>
        <v>199</v>
      </c>
      <c r="O37" s="173">
        <f t="shared" si="2"/>
        <v>363</v>
      </c>
      <c r="P37" s="154">
        <v>134</v>
      </c>
      <c r="Q37" s="33">
        <f>L37/V5</f>
        <v>3.0303030303030304E-2</v>
      </c>
      <c r="R37" s="33">
        <f>M37/W5</f>
        <v>0.41621621621621624</v>
      </c>
      <c r="S37" s="33">
        <f>N37/X5</f>
        <v>0.66555183946488294</v>
      </c>
      <c r="T37" s="33">
        <f>O37/Y5</f>
        <v>0.36336336336336339</v>
      </c>
      <c r="U37" s="34">
        <f t="shared" si="3"/>
        <v>0.36914600550964188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30"/>
      <c r="E38" s="131">
        <v>14</v>
      </c>
      <c r="F38" s="131">
        <v>18</v>
      </c>
      <c r="G38" s="157">
        <f t="shared" si="4"/>
        <v>32</v>
      </c>
      <c r="H38" s="132">
        <v>1</v>
      </c>
      <c r="I38" s="131">
        <v>21</v>
      </c>
      <c r="J38" s="131">
        <v>44</v>
      </c>
      <c r="K38" s="159">
        <f t="shared" si="0"/>
        <v>66</v>
      </c>
      <c r="L38" s="169">
        <f t="shared" si="1"/>
        <v>1</v>
      </c>
      <c r="M38" s="158">
        <f t="shared" si="1"/>
        <v>35</v>
      </c>
      <c r="N38" s="158">
        <f t="shared" si="1"/>
        <v>62</v>
      </c>
      <c r="O38" s="157">
        <f t="shared" si="2"/>
        <v>98</v>
      </c>
      <c r="P38" s="181">
        <v>98</v>
      </c>
      <c r="Q38" s="33">
        <f>L38/V5</f>
        <v>3.0303030303030303E-3</v>
      </c>
      <c r="R38" s="33">
        <f>M38/W5</f>
        <v>9.45945945945946E-2</v>
      </c>
      <c r="S38" s="33">
        <f>N38/X5</f>
        <v>0.20735785953177258</v>
      </c>
      <c r="T38" s="33">
        <f>O38/Y5</f>
        <v>9.8098098098098094E-2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30">
        <v>1</v>
      </c>
      <c r="E39" s="131">
        <v>26</v>
      </c>
      <c r="F39" s="131">
        <v>16</v>
      </c>
      <c r="G39" s="157">
        <f t="shared" si="4"/>
        <v>43</v>
      </c>
      <c r="H39" s="132">
        <v>4</v>
      </c>
      <c r="I39" s="131">
        <v>46</v>
      </c>
      <c r="J39" s="131">
        <v>69</v>
      </c>
      <c r="K39" s="159">
        <f t="shared" si="0"/>
        <v>119</v>
      </c>
      <c r="L39" s="169">
        <f t="shared" si="1"/>
        <v>5</v>
      </c>
      <c r="M39" s="158">
        <f t="shared" si="1"/>
        <v>72</v>
      </c>
      <c r="N39" s="158">
        <f t="shared" si="1"/>
        <v>85</v>
      </c>
      <c r="O39" s="157">
        <f t="shared" si="2"/>
        <v>162</v>
      </c>
      <c r="P39" s="181">
        <v>6</v>
      </c>
      <c r="Q39" s="33">
        <f>L39/V5</f>
        <v>1.5151515151515152E-2</v>
      </c>
      <c r="R39" s="33">
        <f>M39/W5</f>
        <v>0.19459459459459461</v>
      </c>
      <c r="S39" s="33">
        <f>N39/X5</f>
        <v>0.28428093645484948</v>
      </c>
      <c r="T39" s="33">
        <f>O39/Y5</f>
        <v>0.16216216216216217</v>
      </c>
      <c r="U39" s="34">
        <f t="shared" si="3"/>
        <v>3.7037037037037035E-2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28">
        <v>1</v>
      </c>
      <c r="E40" s="127">
        <v>10</v>
      </c>
      <c r="F40" s="127">
        <v>7</v>
      </c>
      <c r="G40" s="160">
        <f t="shared" si="4"/>
        <v>18</v>
      </c>
      <c r="H40" s="129">
        <v>1</v>
      </c>
      <c r="I40" s="127">
        <v>31</v>
      </c>
      <c r="J40" s="127">
        <v>32</v>
      </c>
      <c r="K40" s="163">
        <f t="shared" si="0"/>
        <v>64</v>
      </c>
      <c r="L40" s="161">
        <f t="shared" si="1"/>
        <v>2</v>
      </c>
      <c r="M40" s="162">
        <f t="shared" si="1"/>
        <v>41</v>
      </c>
      <c r="N40" s="162">
        <f t="shared" si="1"/>
        <v>39</v>
      </c>
      <c r="O40" s="160">
        <f t="shared" si="2"/>
        <v>82</v>
      </c>
      <c r="P40" s="180">
        <v>14</v>
      </c>
      <c r="Q40" s="33">
        <f>L40/V5</f>
        <v>6.0606060606060606E-3</v>
      </c>
      <c r="R40" s="33">
        <f>M40/W5</f>
        <v>0.11081081081081082</v>
      </c>
      <c r="S40" s="33">
        <f>N40/X5</f>
        <v>0.13043478260869565</v>
      </c>
      <c r="T40" s="33">
        <f>O40/Y5</f>
        <v>8.2082082082082078E-2</v>
      </c>
      <c r="U40" s="34">
        <f t="shared" si="3"/>
        <v>0.17073170731707318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5</v>
      </c>
      <c r="E41" s="151">
        <v>15</v>
      </c>
      <c r="F41" s="151">
        <v>1</v>
      </c>
      <c r="G41" s="168">
        <f t="shared" si="4"/>
        <v>21</v>
      </c>
      <c r="H41" s="152">
        <v>4</v>
      </c>
      <c r="I41" s="151">
        <v>24</v>
      </c>
      <c r="J41" s="151">
        <v>4</v>
      </c>
      <c r="K41" s="156">
        <f t="shared" si="0"/>
        <v>32</v>
      </c>
      <c r="L41" s="171">
        <f t="shared" si="1"/>
        <v>9</v>
      </c>
      <c r="M41" s="172">
        <f t="shared" si="1"/>
        <v>39</v>
      </c>
      <c r="N41" s="172">
        <f t="shared" si="1"/>
        <v>5</v>
      </c>
      <c r="O41" s="173">
        <f t="shared" si="2"/>
        <v>53</v>
      </c>
      <c r="P41" s="154">
        <v>28</v>
      </c>
      <c r="Q41" s="33">
        <f>L41/V5</f>
        <v>2.7272727272727271E-2</v>
      </c>
      <c r="R41" s="33">
        <f>M41/W5</f>
        <v>0.10540540540540541</v>
      </c>
      <c r="S41" s="33">
        <f>N41/X5</f>
        <v>1.6722408026755852E-2</v>
      </c>
      <c r="T41" s="33">
        <f>O41/Y5</f>
        <v>5.3053053053053051E-2</v>
      </c>
      <c r="U41" s="34">
        <f t="shared" si="3"/>
        <v>0.52830188679245282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28"/>
      <c r="E42" s="127"/>
      <c r="F42" s="127"/>
      <c r="G42" s="160">
        <f t="shared" si="4"/>
        <v>0</v>
      </c>
      <c r="H42" s="129"/>
      <c r="I42" s="127"/>
      <c r="J42" s="127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>
        <v>2</v>
      </c>
      <c r="E43" s="151">
        <v>4</v>
      </c>
      <c r="F43" s="151">
        <v>1</v>
      </c>
      <c r="G43" s="168">
        <f t="shared" si="4"/>
        <v>7</v>
      </c>
      <c r="H43" s="152">
        <v>1</v>
      </c>
      <c r="I43" s="151">
        <v>7</v>
      </c>
      <c r="J43" s="151">
        <v>5</v>
      </c>
      <c r="K43" s="156">
        <f t="shared" si="0"/>
        <v>13</v>
      </c>
      <c r="L43" s="171">
        <f t="shared" si="1"/>
        <v>3</v>
      </c>
      <c r="M43" s="172">
        <f t="shared" si="1"/>
        <v>11</v>
      </c>
      <c r="N43" s="172">
        <f t="shared" si="1"/>
        <v>6</v>
      </c>
      <c r="O43" s="173">
        <f t="shared" si="2"/>
        <v>20</v>
      </c>
      <c r="P43" s="154">
        <v>18</v>
      </c>
      <c r="Q43" s="33">
        <f>L43/V5</f>
        <v>9.0909090909090905E-3</v>
      </c>
      <c r="R43" s="33">
        <f>M43/W5</f>
        <v>2.9729729729729731E-2</v>
      </c>
      <c r="S43" s="33">
        <f>N43/X5</f>
        <v>2.0066889632107024E-2</v>
      </c>
      <c r="T43" s="33">
        <f>O43/Y5</f>
        <v>2.002002002002002E-2</v>
      </c>
      <c r="U43" s="34">
        <f t="shared" si="3"/>
        <v>0.9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30"/>
      <c r="E44" s="131"/>
      <c r="F44" s="131"/>
      <c r="G44" s="157">
        <f t="shared" si="4"/>
        <v>0</v>
      </c>
      <c r="H44" s="132"/>
      <c r="I44" s="131">
        <v>0</v>
      </c>
      <c r="J44" s="131">
        <v>3</v>
      </c>
      <c r="K44" s="159">
        <f t="shared" si="0"/>
        <v>3</v>
      </c>
      <c r="L44" s="169">
        <f t="shared" si="1"/>
        <v>0</v>
      </c>
      <c r="M44" s="158">
        <f t="shared" si="1"/>
        <v>0</v>
      </c>
      <c r="N44" s="158">
        <f t="shared" si="1"/>
        <v>3</v>
      </c>
      <c r="O44" s="157">
        <f t="shared" si="2"/>
        <v>3</v>
      </c>
      <c r="P44" s="181">
        <v>3</v>
      </c>
      <c r="Q44" s="33">
        <f>L44/V5</f>
        <v>0</v>
      </c>
      <c r="R44" s="33">
        <f>M44/W5</f>
        <v>0</v>
      </c>
      <c r="S44" s="33">
        <f>N44/X5</f>
        <v>1.0033444816053512E-2</v>
      </c>
      <c r="T44" s="33">
        <f>O44/Y5</f>
        <v>3.003003003003003E-3</v>
      </c>
      <c r="U44" s="34">
        <f t="shared" si="3"/>
        <v>1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30"/>
      <c r="E45" s="131">
        <v>1</v>
      </c>
      <c r="F45" s="131">
        <v>1</v>
      </c>
      <c r="G45" s="157">
        <f t="shared" si="4"/>
        <v>2</v>
      </c>
      <c r="H45" s="132"/>
      <c r="I45" s="131">
        <v>4</v>
      </c>
      <c r="J45" s="131">
        <v>2</v>
      </c>
      <c r="K45" s="159">
        <f t="shared" si="0"/>
        <v>6</v>
      </c>
      <c r="L45" s="169">
        <f t="shared" si="1"/>
        <v>0</v>
      </c>
      <c r="M45" s="158">
        <f t="shared" si="1"/>
        <v>5</v>
      </c>
      <c r="N45" s="158">
        <f t="shared" si="1"/>
        <v>3</v>
      </c>
      <c r="O45" s="157">
        <f t="shared" si="2"/>
        <v>8</v>
      </c>
      <c r="P45" s="181">
        <v>8</v>
      </c>
      <c r="Q45" s="33">
        <f>L45/V5</f>
        <v>0</v>
      </c>
      <c r="R45" s="33">
        <f>M45/W5</f>
        <v>1.3513513513513514E-2</v>
      </c>
      <c r="S45" s="33">
        <f>N45/X5</f>
        <v>1.0033444816053512E-2</v>
      </c>
      <c r="T45" s="33">
        <f>O45/Y5</f>
        <v>8.0080080080080079E-3</v>
      </c>
      <c r="U45" s="34">
        <f t="shared" si="3"/>
        <v>1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28"/>
      <c r="E46" s="127"/>
      <c r="F46" s="127"/>
      <c r="G46" s="160">
        <f t="shared" si="4"/>
        <v>0</v>
      </c>
      <c r="H46" s="129"/>
      <c r="I46" s="127"/>
      <c r="J46" s="127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10</v>
      </c>
      <c r="E47" s="151">
        <v>81</v>
      </c>
      <c r="F47" s="151">
        <v>116</v>
      </c>
      <c r="G47" s="168">
        <f t="shared" si="4"/>
        <v>207</v>
      </c>
      <c r="H47" s="152">
        <v>1</v>
      </c>
      <c r="I47" s="151">
        <v>84</v>
      </c>
      <c r="J47" s="151">
        <v>262</v>
      </c>
      <c r="K47" s="156">
        <f t="shared" si="0"/>
        <v>347</v>
      </c>
      <c r="L47" s="171">
        <f t="shared" si="1"/>
        <v>11</v>
      </c>
      <c r="M47" s="172">
        <f t="shared" si="1"/>
        <v>165</v>
      </c>
      <c r="N47" s="172">
        <f t="shared" si="1"/>
        <v>378</v>
      </c>
      <c r="O47" s="173">
        <f t="shared" si="2"/>
        <v>554</v>
      </c>
      <c r="P47" s="154">
        <v>524</v>
      </c>
      <c r="Q47" s="33">
        <f>L47/V5</f>
        <v>3.3333333333333333E-2</v>
      </c>
      <c r="R47" s="33">
        <f>M47/W5</f>
        <v>0.44594594594594594</v>
      </c>
      <c r="S47" s="33">
        <f>N47/X5</f>
        <v>1.2642140468227425</v>
      </c>
      <c r="T47" s="33">
        <f>O47/Y5</f>
        <v>0.5545545545545546</v>
      </c>
      <c r="U47" s="34">
        <f t="shared" si="3"/>
        <v>0.94584837545126355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30">
        <v>5</v>
      </c>
      <c r="E48" s="131">
        <v>58</v>
      </c>
      <c r="F48" s="131">
        <v>47</v>
      </c>
      <c r="G48" s="157">
        <f t="shared" si="4"/>
        <v>110</v>
      </c>
      <c r="H48" s="132"/>
      <c r="I48" s="131">
        <v>54</v>
      </c>
      <c r="J48" s="131">
        <v>127</v>
      </c>
      <c r="K48" s="159">
        <f t="shared" si="0"/>
        <v>181</v>
      </c>
      <c r="L48" s="169">
        <f t="shared" si="1"/>
        <v>5</v>
      </c>
      <c r="M48" s="158">
        <f t="shared" si="1"/>
        <v>112</v>
      </c>
      <c r="N48" s="158">
        <f t="shared" si="1"/>
        <v>174</v>
      </c>
      <c r="O48" s="157">
        <f t="shared" si="2"/>
        <v>291</v>
      </c>
      <c r="P48" s="181">
        <v>281</v>
      </c>
      <c r="Q48" s="33">
        <f>L48/V5</f>
        <v>1.5151515151515152E-2</v>
      </c>
      <c r="R48" s="33">
        <f>M48/W5</f>
        <v>0.30270270270270272</v>
      </c>
      <c r="S48" s="33">
        <f>N48/X5</f>
        <v>0.58193979933110362</v>
      </c>
      <c r="T48" s="33">
        <f>O48/Y5</f>
        <v>0.29129129129129128</v>
      </c>
      <c r="U48" s="34">
        <f t="shared" si="3"/>
        <v>0.96563573883161513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30"/>
      <c r="E49" s="131"/>
      <c r="F49" s="131"/>
      <c r="G49" s="157">
        <f t="shared" si="4"/>
        <v>0</v>
      </c>
      <c r="H49" s="132"/>
      <c r="I49" s="131"/>
      <c r="J49" s="131"/>
      <c r="K49" s="159">
        <f t="shared" si="0"/>
        <v>0</v>
      </c>
      <c r="L49" s="169">
        <f t="shared" si="1"/>
        <v>0</v>
      </c>
      <c r="M49" s="158">
        <f t="shared" si="1"/>
        <v>0</v>
      </c>
      <c r="N49" s="158">
        <f t="shared" si="1"/>
        <v>0</v>
      </c>
      <c r="O49" s="157">
        <f t="shared" si="2"/>
        <v>0</v>
      </c>
      <c r="P49" s="181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30"/>
      <c r="E50" s="131">
        <v>6</v>
      </c>
      <c r="F50" s="131">
        <v>7</v>
      </c>
      <c r="G50" s="157">
        <f t="shared" si="4"/>
        <v>13</v>
      </c>
      <c r="H50" s="132"/>
      <c r="I50" s="131">
        <v>5</v>
      </c>
      <c r="J50" s="131">
        <v>16</v>
      </c>
      <c r="K50" s="159">
        <f t="shared" si="0"/>
        <v>21</v>
      </c>
      <c r="L50" s="169">
        <f t="shared" si="1"/>
        <v>0</v>
      </c>
      <c r="M50" s="158">
        <f t="shared" si="1"/>
        <v>11</v>
      </c>
      <c r="N50" s="158">
        <f t="shared" si="1"/>
        <v>23</v>
      </c>
      <c r="O50" s="157">
        <f t="shared" si="2"/>
        <v>34</v>
      </c>
      <c r="P50" s="181">
        <v>34</v>
      </c>
      <c r="Q50" s="33">
        <f>L50/V5</f>
        <v>0</v>
      </c>
      <c r="R50" s="33">
        <f>M50/W5</f>
        <v>2.9729729729729731E-2</v>
      </c>
      <c r="S50" s="33">
        <f>N50/X5</f>
        <v>7.6923076923076927E-2</v>
      </c>
      <c r="T50" s="33">
        <f>O50/Y5</f>
        <v>3.4034034034034037E-2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30"/>
      <c r="E51" s="131"/>
      <c r="F51" s="131"/>
      <c r="G51" s="157">
        <f t="shared" si="4"/>
        <v>0</v>
      </c>
      <c r="H51" s="132"/>
      <c r="I51" s="131"/>
      <c r="J51" s="131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30">
        <v>1</v>
      </c>
      <c r="E52" s="131">
        <v>1</v>
      </c>
      <c r="F52" s="131">
        <v>11</v>
      </c>
      <c r="G52" s="157">
        <f t="shared" si="4"/>
        <v>13</v>
      </c>
      <c r="H52" s="132"/>
      <c r="I52" s="131">
        <v>3</v>
      </c>
      <c r="J52" s="131">
        <v>16</v>
      </c>
      <c r="K52" s="159">
        <f t="shared" si="0"/>
        <v>19</v>
      </c>
      <c r="L52" s="169">
        <f t="shared" si="1"/>
        <v>1</v>
      </c>
      <c r="M52" s="158">
        <f t="shared" si="1"/>
        <v>4</v>
      </c>
      <c r="N52" s="158">
        <f t="shared" si="1"/>
        <v>27</v>
      </c>
      <c r="O52" s="157">
        <f t="shared" si="2"/>
        <v>32</v>
      </c>
      <c r="P52" s="181">
        <v>32</v>
      </c>
      <c r="Q52" s="33">
        <f>L52/V5</f>
        <v>3.0303030303030303E-3</v>
      </c>
      <c r="R52" s="33">
        <f>M52/W5</f>
        <v>1.0810810810810811E-2</v>
      </c>
      <c r="S52" s="33">
        <f>N52/X5</f>
        <v>9.0301003344481601E-2</v>
      </c>
      <c r="T52" s="33">
        <f>O52/Y5</f>
        <v>3.2032032032032032E-2</v>
      </c>
      <c r="U52" s="34">
        <f t="shared" si="3"/>
        <v>1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30"/>
      <c r="E53" s="131">
        <v>6</v>
      </c>
      <c r="F53" s="131">
        <v>9</v>
      </c>
      <c r="G53" s="157">
        <f t="shared" si="4"/>
        <v>15</v>
      </c>
      <c r="H53" s="132"/>
      <c r="I53" s="131">
        <v>1</v>
      </c>
      <c r="J53" s="131">
        <v>5</v>
      </c>
      <c r="K53" s="159">
        <f t="shared" si="0"/>
        <v>6</v>
      </c>
      <c r="L53" s="169">
        <f t="shared" si="1"/>
        <v>0</v>
      </c>
      <c r="M53" s="158">
        <f t="shared" si="1"/>
        <v>7</v>
      </c>
      <c r="N53" s="158">
        <f t="shared" si="1"/>
        <v>14</v>
      </c>
      <c r="O53" s="157">
        <f t="shared" si="2"/>
        <v>21</v>
      </c>
      <c r="P53" s="181">
        <v>21</v>
      </c>
      <c r="Q53" s="33">
        <f>L53/V5</f>
        <v>0</v>
      </c>
      <c r="R53" s="33">
        <f>M53/W5</f>
        <v>1.891891891891892E-2</v>
      </c>
      <c r="S53" s="33">
        <f>N53/X5</f>
        <v>4.6822742474916385E-2</v>
      </c>
      <c r="T53" s="33">
        <f>O53/Y5</f>
        <v>2.1021021021021023E-2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30">
        <v>2</v>
      </c>
      <c r="E54" s="131">
        <v>5</v>
      </c>
      <c r="F54" s="131">
        <v>4</v>
      </c>
      <c r="G54" s="157">
        <f t="shared" si="4"/>
        <v>11</v>
      </c>
      <c r="H54" s="132"/>
      <c r="I54" s="131">
        <v>3</v>
      </c>
      <c r="J54" s="131">
        <v>7</v>
      </c>
      <c r="K54" s="159">
        <f t="shared" si="0"/>
        <v>10</v>
      </c>
      <c r="L54" s="169">
        <f t="shared" si="1"/>
        <v>2</v>
      </c>
      <c r="M54" s="158">
        <f t="shared" si="1"/>
        <v>8</v>
      </c>
      <c r="N54" s="158">
        <f t="shared" si="1"/>
        <v>11</v>
      </c>
      <c r="O54" s="157">
        <f t="shared" si="2"/>
        <v>21</v>
      </c>
      <c r="P54" s="181">
        <v>20</v>
      </c>
      <c r="Q54" s="33">
        <f>L54/V5</f>
        <v>6.0606060606060606E-3</v>
      </c>
      <c r="R54" s="33">
        <f>M54/W5</f>
        <v>2.1621621621621623E-2</v>
      </c>
      <c r="S54" s="33">
        <f>N54/X5</f>
        <v>3.678929765886288E-2</v>
      </c>
      <c r="T54" s="33">
        <f>O54/Y5</f>
        <v>2.1021021021021023E-2</v>
      </c>
      <c r="U54" s="34">
        <f t="shared" si="3"/>
        <v>0.95238095238095233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30">
        <v>2</v>
      </c>
      <c r="E55" s="131">
        <v>7</v>
      </c>
      <c r="F55" s="131">
        <v>15</v>
      </c>
      <c r="G55" s="157">
        <f t="shared" si="4"/>
        <v>24</v>
      </c>
      <c r="H55" s="132"/>
      <c r="I55" s="131">
        <v>7</v>
      </c>
      <c r="J55" s="131">
        <v>46</v>
      </c>
      <c r="K55" s="159">
        <f t="shared" si="0"/>
        <v>53</v>
      </c>
      <c r="L55" s="169">
        <f t="shared" si="1"/>
        <v>2</v>
      </c>
      <c r="M55" s="158">
        <f t="shared" si="1"/>
        <v>14</v>
      </c>
      <c r="N55" s="158">
        <f t="shared" si="1"/>
        <v>61</v>
      </c>
      <c r="O55" s="157">
        <f t="shared" si="2"/>
        <v>77</v>
      </c>
      <c r="P55" s="181">
        <v>53</v>
      </c>
      <c r="Q55" s="33">
        <f>L55/V5</f>
        <v>6.0606060606060606E-3</v>
      </c>
      <c r="R55" s="33">
        <f>M55/W5</f>
        <v>3.783783783783784E-2</v>
      </c>
      <c r="S55" s="33">
        <f>N55/X5</f>
        <v>0.20401337792642141</v>
      </c>
      <c r="T55" s="33">
        <f>O55/Y5</f>
        <v>7.7077077077077075E-2</v>
      </c>
      <c r="U55" s="34">
        <f t="shared" si="3"/>
        <v>0.68831168831168832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30"/>
      <c r="E56" s="131"/>
      <c r="F56" s="131"/>
      <c r="G56" s="157">
        <f t="shared" si="4"/>
        <v>0</v>
      </c>
      <c r="H56" s="132"/>
      <c r="I56" s="131"/>
      <c r="J56" s="131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30"/>
      <c r="E57" s="131">
        <v>4</v>
      </c>
      <c r="F57" s="131">
        <v>16</v>
      </c>
      <c r="G57" s="157">
        <f t="shared" si="4"/>
        <v>20</v>
      </c>
      <c r="H57" s="132"/>
      <c r="I57" s="131">
        <v>10</v>
      </c>
      <c r="J57" s="131">
        <v>55</v>
      </c>
      <c r="K57" s="159">
        <f t="shared" si="0"/>
        <v>65</v>
      </c>
      <c r="L57" s="169">
        <f t="shared" si="1"/>
        <v>0</v>
      </c>
      <c r="M57" s="158">
        <f t="shared" si="1"/>
        <v>14</v>
      </c>
      <c r="N57" s="158">
        <f t="shared" si="1"/>
        <v>71</v>
      </c>
      <c r="O57" s="157">
        <f t="shared" si="2"/>
        <v>85</v>
      </c>
      <c r="P57" s="181">
        <v>82</v>
      </c>
      <c r="Q57" s="33">
        <f>L57/V5</f>
        <v>0</v>
      </c>
      <c r="R57" s="33">
        <f>M57/W5</f>
        <v>3.783783783783784E-2</v>
      </c>
      <c r="S57" s="33">
        <f>N57/X5</f>
        <v>0.23745819397993312</v>
      </c>
      <c r="T57" s="33">
        <f>O57/Y5</f>
        <v>8.5085085085085083E-2</v>
      </c>
      <c r="U57" s="34">
        <f t="shared" si="3"/>
        <v>0.96470588235294119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30"/>
      <c r="E58" s="131"/>
      <c r="F58" s="131"/>
      <c r="G58" s="157">
        <f t="shared" si="4"/>
        <v>0</v>
      </c>
      <c r="H58" s="132"/>
      <c r="I58" s="131"/>
      <c r="J58" s="131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28"/>
      <c r="E59" s="127"/>
      <c r="F59" s="127"/>
      <c r="G59" s="160">
        <f t="shared" si="4"/>
        <v>0</v>
      </c>
      <c r="H59" s="129"/>
      <c r="I59" s="127"/>
      <c r="J59" s="127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2</v>
      </c>
      <c r="E60" s="151">
        <v>6</v>
      </c>
      <c r="F60" s="151">
        <v>6</v>
      </c>
      <c r="G60" s="168">
        <f t="shared" si="4"/>
        <v>14</v>
      </c>
      <c r="H60" s="152">
        <v>1</v>
      </c>
      <c r="I60" s="151">
        <v>12</v>
      </c>
      <c r="J60" s="151">
        <v>10</v>
      </c>
      <c r="K60" s="156">
        <f t="shared" si="0"/>
        <v>23</v>
      </c>
      <c r="L60" s="171">
        <f t="shared" si="1"/>
        <v>3</v>
      </c>
      <c r="M60" s="172">
        <f t="shared" si="1"/>
        <v>18</v>
      </c>
      <c r="N60" s="172">
        <f t="shared" si="1"/>
        <v>16</v>
      </c>
      <c r="O60" s="173">
        <f t="shared" si="2"/>
        <v>37</v>
      </c>
      <c r="P60" s="154">
        <v>36</v>
      </c>
      <c r="Q60" s="33">
        <f>L60/V5</f>
        <v>9.0909090909090905E-3</v>
      </c>
      <c r="R60" s="33">
        <f>M60/W5</f>
        <v>4.8648648648648651E-2</v>
      </c>
      <c r="S60" s="33">
        <f>N60/X5</f>
        <v>5.3511705685618728E-2</v>
      </c>
      <c r="T60" s="33">
        <f>O60/Y5</f>
        <v>3.7037037037037035E-2</v>
      </c>
      <c r="U60" s="34">
        <f t="shared" si="3"/>
        <v>0.97297297297297303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30"/>
      <c r="E61" s="131"/>
      <c r="F61" s="131"/>
      <c r="G61" s="157">
        <f t="shared" si="4"/>
        <v>0</v>
      </c>
      <c r="H61" s="132"/>
      <c r="I61" s="131"/>
      <c r="J61" s="131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30"/>
      <c r="E62" s="131">
        <v>2</v>
      </c>
      <c r="F62" s="131">
        <v>2</v>
      </c>
      <c r="G62" s="157">
        <f t="shared" si="4"/>
        <v>4</v>
      </c>
      <c r="H62" s="132"/>
      <c r="I62" s="131">
        <v>3</v>
      </c>
      <c r="J62" s="131">
        <v>10</v>
      </c>
      <c r="K62" s="159">
        <f t="shared" si="0"/>
        <v>13</v>
      </c>
      <c r="L62" s="169">
        <f t="shared" si="1"/>
        <v>0</v>
      </c>
      <c r="M62" s="158">
        <f t="shared" si="1"/>
        <v>5</v>
      </c>
      <c r="N62" s="158">
        <f t="shared" si="1"/>
        <v>12</v>
      </c>
      <c r="O62" s="157">
        <f t="shared" si="2"/>
        <v>17</v>
      </c>
      <c r="P62" s="181">
        <v>16</v>
      </c>
      <c r="Q62" s="33">
        <f>L62/V5</f>
        <v>0</v>
      </c>
      <c r="R62" s="33">
        <f>M62/W5</f>
        <v>1.3513513513513514E-2</v>
      </c>
      <c r="S62" s="33">
        <f>N62/X5</f>
        <v>4.0133779264214048E-2</v>
      </c>
      <c r="T62" s="33">
        <f>O62/Y5</f>
        <v>1.7017017017017019E-2</v>
      </c>
      <c r="U62" s="34">
        <f t="shared" si="3"/>
        <v>0.94117647058823528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28">
        <v>2</v>
      </c>
      <c r="E63" s="127">
        <v>4</v>
      </c>
      <c r="F63" s="127">
        <v>4</v>
      </c>
      <c r="G63" s="160">
        <f t="shared" si="4"/>
        <v>10</v>
      </c>
      <c r="H63" s="129">
        <v>1</v>
      </c>
      <c r="I63" s="127">
        <v>9</v>
      </c>
      <c r="J63" s="127"/>
      <c r="K63" s="163">
        <f t="shared" si="0"/>
        <v>10</v>
      </c>
      <c r="L63" s="161">
        <f t="shared" si="1"/>
        <v>3</v>
      </c>
      <c r="M63" s="162">
        <f t="shared" si="1"/>
        <v>13</v>
      </c>
      <c r="N63" s="162">
        <f t="shared" si="1"/>
        <v>4</v>
      </c>
      <c r="O63" s="160">
        <f t="shared" si="2"/>
        <v>20</v>
      </c>
      <c r="P63" s="180">
        <v>20</v>
      </c>
      <c r="Q63" s="33">
        <f>L63/V5</f>
        <v>9.0909090909090905E-3</v>
      </c>
      <c r="R63" s="33">
        <f>M63/W5</f>
        <v>3.5135135135135137E-2</v>
      </c>
      <c r="S63" s="33">
        <f>N63/X5</f>
        <v>1.3377926421404682E-2</v>
      </c>
      <c r="T63" s="33">
        <f>O63/Y5</f>
        <v>2.002002002002002E-2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7</v>
      </c>
      <c r="E64" s="151">
        <v>21</v>
      </c>
      <c r="F64" s="151">
        <v>10</v>
      </c>
      <c r="G64" s="168">
        <f t="shared" si="4"/>
        <v>38</v>
      </c>
      <c r="H64" s="152">
        <v>4</v>
      </c>
      <c r="I64" s="151">
        <v>26</v>
      </c>
      <c r="J64" s="151">
        <v>34</v>
      </c>
      <c r="K64" s="156">
        <f t="shared" si="0"/>
        <v>64</v>
      </c>
      <c r="L64" s="171">
        <f t="shared" si="1"/>
        <v>11</v>
      </c>
      <c r="M64" s="172">
        <f t="shared" si="1"/>
        <v>47</v>
      </c>
      <c r="N64" s="172">
        <f t="shared" si="1"/>
        <v>44</v>
      </c>
      <c r="O64" s="173">
        <f t="shared" si="2"/>
        <v>102</v>
      </c>
      <c r="P64" s="154">
        <v>85</v>
      </c>
      <c r="Q64" s="33">
        <f>L64/V5</f>
        <v>3.3333333333333333E-2</v>
      </c>
      <c r="R64" s="33">
        <f>M64/W5</f>
        <v>0.12702702702702703</v>
      </c>
      <c r="S64" s="33">
        <f>N64/X5</f>
        <v>0.14715719063545152</v>
      </c>
      <c r="T64" s="33">
        <f>O64/Y5</f>
        <v>0.1021021021021021</v>
      </c>
      <c r="U64" s="34">
        <f t="shared" si="3"/>
        <v>0.83333333333333337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30">
        <v>1</v>
      </c>
      <c r="E65" s="131">
        <v>6</v>
      </c>
      <c r="F65" s="131">
        <v>5</v>
      </c>
      <c r="G65" s="157">
        <f t="shared" si="4"/>
        <v>12</v>
      </c>
      <c r="H65" s="132"/>
      <c r="I65" s="131">
        <v>3</v>
      </c>
      <c r="J65" s="131">
        <v>1</v>
      </c>
      <c r="K65" s="159">
        <f t="shared" si="0"/>
        <v>4</v>
      </c>
      <c r="L65" s="169">
        <f t="shared" si="1"/>
        <v>1</v>
      </c>
      <c r="M65" s="158">
        <f t="shared" si="1"/>
        <v>9</v>
      </c>
      <c r="N65" s="158">
        <f t="shared" si="1"/>
        <v>6</v>
      </c>
      <c r="O65" s="157">
        <f t="shared" si="2"/>
        <v>16</v>
      </c>
      <c r="P65" s="181">
        <v>13</v>
      </c>
      <c r="Q65" s="33">
        <f>L65/V5</f>
        <v>3.0303030303030303E-3</v>
      </c>
      <c r="R65" s="33">
        <f>M65/W5</f>
        <v>2.4324324324324326E-2</v>
      </c>
      <c r="S65" s="33">
        <f>N65/X5</f>
        <v>2.0066889632107024E-2</v>
      </c>
      <c r="T65" s="33">
        <f>O65/Y5</f>
        <v>1.6016016016016016E-2</v>
      </c>
      <c r="U65" s="34">
        <f t="shared" si="3"/>
        <v>0.8125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30">
        <v>2</v>
      </c>
      <c r="E66" s="131">
        <v>4</v>
      </c>
      <c r="F66" s="131">
        <v>2</v>
      </c>
      <c r="G66" s="157">
        <f t="shared" si="4"/>
        <v>8</v>
      </c>
      <c r="H66" s="132">
        <v>2</v>
      </c>
      <c r="I66" s="131">
        <v>9</v>
      </c>
      <c r="J66" s="131">
        <v>6</v>
      </c>
      <c r="K66" s="159">
        <f t="shared" si="0"/>
        <v>17</v>
      </c>
      <c r="L66" s="169">
        <f t="shared" si="1"/>
        <v>4</v>
      </c>
      <c r="M66" s="158">
        <f t="shared" si="1"/>
        <v>13</v>
      </c>
      <c r="N66" s="158">
        <f t="shared" si="1"/>
        <v>8</v>
      </c>
      <c r="O66" s="157">
        <f t="shared" si="2"/>
        <v>25</v>
      </c>
      <c r="P66" s="181">
        <v>18</v>
      </c>
      <c r="Q66" s="33">
        <f>L66/V5</f>
        <v>1.2121212121212121E-2</v>
      </c>
      <c r="R66" s="33">
        <f>M66/W5</f>
        <v>3.5135135135135137E-2</v>
      </c>
      <c r="S66" s="33">
        <f>N66/X5</f>
        <v>2.6755852842809364E-2</v>
      </c>
      <c r="T66" s="33">
        <f>O66/Y5</f>
        <v>2.5025025025025027E-2</v>
      </c>
      <c r="U66" s="34">
        <f t="shared" si="3"/>
        <v>0.72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30"/>
      <c r="E67" s="131"/>
      <c r="F67" s="131"/>
      <c r="G67" s="157">
        <f t="shared" si="4"/>
        <v>0</v>
      </c>
      <c r="H67" s="132"/>
      <c r="I67" s="131"/>
      <c r="J67" s="131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28"/>
      <c r="E68" s="127"/>
      <c r="F68" s="127"/>
      <c r="G68" s="160">
        <f t="shared" si="4"/>
        <v>0</v>
      </c>
      <c r="H68" s="129"/>
      <c r="I68" s="127"/>
      <c r="J68" s="127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4</v>
      </c>
      <c r="E69" s="151">
        <v>12</v>
      </c>
      <c r="F69" s="151">
        <v>7</v>
      </c>
      <c r="G69" s="168">
        <f t="shared" si="4"/>
        <v>23</v>
      </c>
      <c r="H69" s="152">
        <v>6</v>
      </c>
      <c r="I69" s="151">
        <v>30</v>
      </c>
      <c r="J69" s="151">
        <v>25</v>
      </c>
      <c r="K69" s="156">
        <f t="shared" si="0"/>
        <v>61</v>
      </c>
      <c r="L69" s="166">
        <f t="shared" si="1"/>
        <v>10</v>
      </c>
      <c r="M69" s="167">
        <f t="shared" si="1"/>
        <v>42</v>
      </c>
      <c r="N69" s="167">
        <f t="shared" si="1"/>
        <v>32</v>
      </c>
      <c r="O69" s="168">
        <f t="shared" si="2"/>
        <v>84</v>
      </c>
      <c r="P69" s="183">
        <v>73</v>
      </c>
      <c r="Q69" s="33">
        <f>L69/V5</f>
        <v>3.0303030303030304E-2</v>
      </c>
      <c r="R69" s="33">
        <f>M69/W5</f>
        <v>0.11351351351351352</v>
      </c>
      <c r="S69" s="33">
        <f>N69/X5</f>
        <v>0.10702341137123746</v>
      </c>
      <c r="T69" s="33">
        <f>O69/Y5</f>
        <v>8.408408408408409E-2</v>
      </c>
      <c r="U69" s="34">
        <f t="shared" si="3"/>
        <v>0.86904761904761907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30"/>
      <c r="E70" s="131">
        <v>1</v>
      </c>
      <c r="F70" s="131">
        <v>5</v>
      </c>
      <c r="G70" s="157">
        <f t="shared" si="4"/>
        <v>6</v>
      </c>
      <c r="H70" s="132"/>
      <c r="I70" s="131"/>
      <c r="J70" s="131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5</v>
      </c>
      <c r="O70" s="157">
        <f t="shared" si="2"/>
        <v>6</v>
      </c>
      <c r="P70" s="184">
        <v>5</v>
      </c>
      <c r="Q70" s="33">
        <f>L70/V5</f>
        <v>0</v>
      </c>
      <c r="R70" s="33">
        <f>M70/W5</f>
        <v>2.7027027027027029E-3</v>
      </c>
      <c r="S70" s="33">
        <f>N70/X5</f>
        <v>1.6722408026755852E-2</v>
      </c>
      <c r="T70" s="33">
        <f>O70/Y5</f>
        <v>6.006006006006006E-3</v>
      </c>
      <c r="U70" s="34">
        <f t="shared" si="3"/>
        <v>0.83333333333333337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30"/>
      <c r="E71" s="131"/>
      <c r="F71" s="131"/>
      <c r="G71" s="157">
        <f t="shared" si="4"/>
        <v>0</v>
      </c>
      <c r="H71" s="132"/>
      <c r="I71" s="131">
        <v>4</v>
      </c>
      <c r="J71" s="131"/>
      <c r="K71" s="159">
        <f t="shared" si="0"/>
        <v>4</v>
      </c>
      <c r="L71" s="169">
        <f t="shared" si="5"/>
        <v>0</v>
      </c>
      <c r="M71" s="158">
        <f t="shared" si="5"/>
        <v>4</v>
      </c>
      <c r="N71" s="158">
        <f t="shared" si="5"/>
        <v>0</v>
      </c>
      <c r="O71" s="157">
        <f t="shared" si="2"/>
        <v>4</v>
      </c>
      <c r="P71" s="181">
        <v>4</v>
      </c>
      <c r="Q71" s="33">
        <f>L71/V5</f>
        <v>0</v>
      </c>
      <c r="R71" s="33">
        <f>M71/W5</f>
        <v>1.0810810810810811E-2</v>
      </c>
      <c r="S71" s="33">
        <f>N71/X5</f>
        <v>0</v>
      </c>
      <c r="T71" s="33">
        <f>O71/Y5</f>
        <v>4.004004004004004E-3</v>
      </c>
      <c r="U71" s="34">
        <f t="shared" si="3"/>
        <v>1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28"/>
      <c r="E72" s="127"/>
      <c r="F72" s="127"/>
      <c r="G72" s="160">
        <f t="shared" si="4"/>
        <v>0</v>
      </c>
      <c r="H72" s="129"/>
      <c r="I72" s="127"/>
      <c r="J72" s="127">
        <v>1</v>
      </c>
      <c r="K72" s="163">
        <f>H72+I72+J72</f>
        <v>1</v>
      </c>
      <c r="L72" s="161">
        <f t="shared" si="5"/>
        <v>0</v>
      </c>
      <c r="M72" s="162">
        <f t="shared" si="5"/>
        <v>0</v>
      </c>
      <c r="N72" s="162">
        <f t="shared" si="5"/>
        <v>1</v>
      </c>
      <c r="O72" s="160">
        <f>L72+M72+N72</f>
        <v>1</v>
      </c>
      <c r="P72" s="182">
        <v>1</v>
      </c>
      <c r="Q72" s="33">
        <f>L72/V5</f>
        <v>0</v>
      </c>
      <c r="R72" s="33">
        <f>M72/W5</f>
        <v>0</v>
      </c>
      <c r="S72" s="33">
        <f>N72/X5</f>
        <v>3.3444816053511705E-3</v>
      </c>
      <c r="T72" s="33">
        <f>O72/Y5</f>
        <v>1.001001001001001E-3</v>
      </c>
      <c r="U72" s="34">
        <f>P72/O72</f>
        <v>1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12</v>
      </c>
      <c r="E73" s="114">
        <v>20</v>
      </c>
      <c r="F73" s="114">
        <v>6</v>
      </c>
      <c r="G73" s="164">
        <f>D73+E73+F73</f>
        <v>38</v>
      </c>
      <c r="H73" s="115">
        <v>6</v>
      </c>
      <c r="I73" s="114">
        <v>13</v>
      </c>
      <c r="J73" s="114">
        <v>20</v>
      </c>
      <c r="K73" s="165">
        <f>H73+I73+J73</f>
        <v>39</v>
      </c>
      <c r="L73" s="170">
        <f t="shared" si="5"/>
        <v>18</v>
      </c>
      <c r="M73" s="155">
        <f t="shared" si="5"/>
        <v>33</v>
      </c>
      <c r="N73" s="155">
        <f t="shared" si="5"/>
        <v>26</v>
      </c>
      <c r="O73" s="164">
        <f>L73+M73+N73</f>
        <v>77</v>
      </c>
      <c r="P73" s="185">
        <v>73</v>
      </c>
      <c r="Q73" s="33">
        <f>L73/V5</f>
        <v>5.4545454545454543E-2</v>
      </c>
      <c r="R73" s="33">
        <f>M73/W5</f>
        <v>8.9189189189189194E-2</v>
      </c>
      <c r="S73" s="33">
        <f>N73/X5</f>
        <v>8.6956521739130432E-2</v>
      </c>
      <c r="T73" s="33">
        <f>O73/Y5</f>
        <v>7.7077077077077075E-2</v>
      </c>
      <c r="U73" s="34">
        <f>P73/O73</f>
        <v>0.94805194805194803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50</v>
      </c>
      <c r="E74" s="119">
        <f t="shared" si="6"/>
        <v>220</v>
      </c>
      <c r="F74" s="119">
        <f t="shared" si="6"/>
        <v>198</v>
      </c>
      <c r="G74" s="120">
        <f t="shared" si="6"/>
        <v>468</v>
      </c>
      <c r="H74" s="121">
        <f t="shared" si="6"/>
        <v>37</v>
      </c>
      <c r="I74" s="119">
        <f t="shared" si="6"/>
        <v>358</v>
      </c>
      <c r="J74" s="119">
        <f t="shared" si="6"/>
        <v>551</v>
      </c>
      <c r="K74" s="122">
        <f t="shared" si="6"/>
        <v>946</v>
      </c>
      <c r="L74" s="123">
        <f t="shared" si="6"/>
        <v>87</v>
      </c>
      <c r="M74" s="124">
        <f t="shared" si="6"/>
        <v>578</v>
      </c>
      <c r="N74" s="124">
        <f t="shared" si="6"/>
        <v>749</v>
      </c>
      <c r="O74" s="125">
        <f t="shared" si="6"/>
        <v>1414</v>
      </c>
      <c r="P74" s="126">
        <f t="shared" si="6"/>
        <v>1084</v>
      </c>
      <c r="Q74" s="33">
        <f>L74/V5</f>
        <v>0.26363636363636361</v>
      </c>
      <c r="R74" s="33">
        <f>M74/W5</f>
        <v>1.5621621621621622</v>
      </c>
      <c r="S74" s="33">
        <f>N74/X5</f>
        <v>2.5050167224080266</v>
      </c>
      <c r="T74" s="33">
        <f>O74/Y5</f>
        <v>1.4154154154154155</v>
      </c>
      <c r="U74" s="34">
        <f>P74/O74</f>
        <v>0.76661951909476667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Y153"/>
  <sheetViews>
    <sheetView showZeros="0" topLeftCell="A73" zoomScaleNormal="100" workbookViewId="0">
      <selection activeCell="H98" sqref="H98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[1]Ладушкин!$E$7</f>
        <v>172</v>
      </c>
      <c r="W5" s="6">
        <f>[1]Ладушкин!$E$8</f>
        <v>200</v>
      </c>
      <c r="X5" s="6">
        <f>[1]Гусев!$E$9</f>
        <v>673</v>
      </c>
      <c r="Y5" s="6">
        <f>SUM(V5:X5)</f>
        <v>1045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/>
      <c r="E7" s="151"/>
      <c r="F7" s="151"/>
      <c r="G7" s="164">
        <f>D7+E7+F7</f>
        <v>0</v>
      </c>
      <c r="H7" s="152"/>
      <c r="I7" s="151"/>
      <c r="J7" s="151"/>
      <c r="K7" s="165">
        <f>H7+I7+J7</f>
        <v>0</v>
      </c>
      <c r="L7" s="166">
        <f>D7+H7</f>
        <v>0</v>
      </c>
      <c r="M7" s="167">
        <f>E7+I7</f>
        <v>0</v>
      </c>
      <c r="N7" s="167">
        <f>F7+J7</f>
        <v>0</v>
      </c>
      <c r="O7" s="168">
        <f>L7+M7+N7</f>
        <v>0</v>
      </c>
      <c r="P7" s="153"/>
      <c r="Q7" s="33">
        <f>L7/V5</f>
        <v>0</v>
      </c>
      <c r="R7" s="33">
        <f>M7/W5</f>
        <v>0</v>
      </c>
      <c r="S7" s="33">
        <f>N7/X5</f>
        <v>0</v>
      </c>
      <c r="T7" s="33">
        <f>O7/Y5</f>
        <v>0</v>
      </c>
      <c r="U7" s="34" t="e">
        <f>P7/O7</f>
        <v>#DIV/0!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/>
      <c r="I8" s="175"/>
      <c r="J8" s="175"/>
      <c r="K8" s="163">
        <f t="shared" ref="K8:K71" si="0">H8+I8+J8</f>
        <v>0</v>
      </c>
      <c r="L8" s="161">
        <f t="shared" ref="L8:N69" si="1">D8+H8</f>
        <v>0</v>
      </c>
      <c r="M8" s="162">
        <f t="shared" si="1"/>
        <v>0</v>
      </c>
      <c r="N8" s="162">
        <f t="shared" si="1"/>
        <v>0</v>
      </c>
      <c r="O8" s="160">
        <f t="shared" ref="O8:O71" si="2">L8+M8+N8</f>
        <v>0</v>
      </c>
      <c r="P8" s="180"/>
      <c r="Q8" s="33">
        <f>L8/V5</f>
        <v>0</v>
      </c>
      <c r="R8" s="33">
        <f>M8/W5</f>
        <v>0</v>
      </c>
      <c r="S8" s="33">
        <f>N8/X5</f>
        <v>0</v>
      </c>
      <c r="T8" s="33">
        <f>O8/Y5</f>
        <v>0</v>
      </c>
      <c r="U8" s="34" t="e">
        <f t="shared" ref="U8:U71" si="3">P8/O8</f>
        <v>#DIV/0!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/>
      <c r="F9" s="151"/>
      <c r="G9" s="168">
        <f t="shared" ref="G9:G72" si="4">D9+E9+F9</f>
        <v>0</v>
      </c>
      <c r="H9" s="152"/>
      <c r="I9" s="151"/>
      <c r="J9" s="151"/>
      <c r="K9" s="156">
        <f t="shared" si="0"/>
        <v>0</v>
      </c>
      <c r="L9" s="166">
        <f t="shared" si="1"/>
        <v>0</v>
      </c>
      <c r="M9" s="167">
        <f t="shared" si="1"/>
        <v>0</v>
      </c>
      <c r="N9" s="167">
        <f t="shared" si="1"/>
        <v>0</v>
      </c>
      <c r="O9" s="168">
        <f t="shared" si="2"/>
        <v>0</v>
      </c>
      <c r="P9" s="154"/>
      <c r="Q9" s="33">
        <f>L9/V5</f>
        <v>0</v>
      </c>
      <c r="R9" s="33">
        <f>M9/W5</f>
        <v>0</v>
      </c>
      <c r="S9" s="33">
        <f>N9/X5</f>
        <v>0</v>
      </c>
      <c r="T9" s="33">
        <f>O9/Y5</f>
        <v>0</v>
      </c>
      <c r="U9" s="34" t="e">
        <f t="shared" si="3"/>
        <v>#DIV/0!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/>
      <c r="J11" s="178"/>
      <c r="K11" s="159">
        <f t="shared" si="0"/>
        <v>0</v>
      </c>
      <c r="L11" s="169">
        <f t="shared" si="1"/>
        <v>0</v>
      </c>
      <c r="M11" s="158">
        <f t="shared" si="1"/>
        <v>0</v>
      </c>
      <c r="N11" s="158">
        <f t="shared" si="1"/>
        <v>0</v>
      </c>
      <c r="O11" s="157">
        <f t="shared" si="2"/>
        <v>0</v>
      </c>
      <c r="P11" s="181"/>
      <c r="Q11" s="33">
        <f>L11/V5</f>
        <v>0</v>
      </c>
      <c r="R11" s="33">
        <f>M11/W5</f>
        <v>0</v>
      </c>
      <c r="S11" s="33">
        <f>N11/X5</f>
        <v>0</v>
      </c>
      <c r="T11" s="33">
        <f>O11/Y5</f>
        <v>0</v>
      </c>
      <c r="U11" s="34" t="e">
        <f t="shared" si="3"/>
        <v>#DIV/0!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/>
      <c r="G13" s="157">
        <f t="shared" si="4"/>
        <v>0</v>
      </c>
      <c r="H13" s="179"/>
      <c r="I13" s="178"/>
      <c r="J13" s="178"/>
      <c r="K13" s="159">
        <f t="shared" si="0"/>
        <v>0</v>
      </c>
      <c r="L13" s="169">
        <f t="shared" si="1"/>
        <v>0</v>
      </c>
      <c r="M13" s="158">
        <f t="shared" si="1"/>
        <v>0</v>
      </c>
      <c r="N13" s="158">
        <f t="shared" si="1"/>
        <v>0</v>
      </c>
      <c r="O13" s="157">
        <f t="shared" si="2"/>
        <v>0</v>
      </c>
      <c r="P13" s="181"/>
      <c r="Q13" s="33">
        <f>L13/V5</f>
        <v>0</v>
      </c>
      <c r="R13" s="33">
        <f>M13/W5</f>
        <v>0</v>
      </c>
      <c r="S13" s="33">
        <f>N13/X5</f>
        <v>0</v>
      </c>
      <c r="T13" s="33">
        <f>O13/Y5</f>
        <v>0</v>
      </c>
      <c r="U13" s="34" t="e">
        <f t="shared" si="3"/>
        <v>#DIV/0!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/>
      <c r="I21" s="178"/>
      <c r="J21" s="178"/>
      <c r="K21" s="159">
        <f t="shared" si="0"/>
        <v>0</v>
      </c>
      <c r="L21" s="169">
        <f t="shared" si="1"/>
        <v>0</v>
      </c>
      <c r="M21" s="158">
        <f t="shared" si="1"/>
        <v>0</v>
      </c>
      <c r="N21" s="158">
        <f t="shared" si="1"/>
        <v>0</v>
      </c>
      <c r="O21" s="157">
        <f t="shared" si="2"/>
        <v>0</v>
      </c>
      <c r="P21" s="181"/>
      <c r="Q21" s="33">
        <f>L21/V5</f>
        <v>0</v>
      </c>
      <c r="R21" s="33">
        <f>M21/W5</f>
        <v>0</v>
      </c>
      <c r="S21" s="33">
        <f>N21/X5</f>
        <v>0</v>
      </c>
      <c r="T21" s="33">
        <f>O21/Y5</f>
        <v>0</v>
      </c>
      <c r="U21" s="34" t="e">
        <f t="shared" si="3"/>
        <v>#DIV/0!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/>
      <c r="J23" s="178"/>
      <c r="K23" s="159">
        <f t="shared" si="0"/>
        <v>0</v>
      </c>
      <c r="L23" s="169">
        <f t="shared" si="1"/>
        <v>0</v>
      </c>
      <c r="M23" s="158">
        <f t="shared" si="1"/>
        <v>0</v>
      </c>
      <c r="N23" s="158">
        <f t="shared" si="1"/>
        <v>0</v>
      </c>
      <c r="O23" s="157">
        <f t="shared" si="2"/>
        <v>0</v>
      </c>
      <c r="P23" s="181"/>
      <c r="Q23" s="33">
        <f>L23/V5</f>
        <v>0</v>
      </c>
      <c r="R23" s="33">
        <f>M23/W5</f>
        <v>0</v>
      </c>
      <c r="S23" s="33">
        <f>N23/X5</f>
        <v>0</v>
      </c>
      <c r="T23" s="33">
        <f>O23/Y5</f>
        <v>0</v>
      </c>
      <c r="U23" s="34" t="e">
        <f t="shared" si="3"/>
        <v>#DIV/0!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/>
      <c r="J25" s="178"/>
      <c r="K25" s="159">
        <f t="shared" si="0"/>
        <v>0</v>
      </c>
      <c r="L25" s="169">
        <f t="shared" si="1"/>
        <v>0</v>
      </c>
      <c r="M25" s="158">
        <f t="shared" si="1"/>
        <v>0</v>
      </c>
      <c r="N25" s="158">
        <f t="shared" si="1"/>
        <v>0</v>
      </c>
      <c r="O25" s="157">
        <f t="shared" si="2"/>
        <v>0</v>
      </c>
      <c r="P25" s="181"/>
      <c r="Q25" s="33">
        <f>L25/V5</f>
        <v>0</v>
      </c>
      <c r="R25" s="33">
        <f>M25/W5</f>
        <v>0</v>
      </c>
      <c r="S25" s="33">
        <f>N25/X5</f>
        <v>0</v>
      </c>
      <c r="T25" s="33">
        <f>O25/Y5</f>
        <v>0</v>
      </c>
      <c r="U25" s="34" t="e">
        <f t="shared" si="3"/>
        <v>#DIV/0!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/>
      <c r="K27" s="159">
        <f t="shared" si="0"/>
        <v>0</v>
      </c>
      <c r="L27" s="169">
        <f t="shared" si="1"/>
        <v>0</v>
      </c>
      <c r="M27" s="158">
        <f t="shared" si="1"/>
        <v>0</v>
      </c>
      <c r="N27" s="158">
        <f t="shared" si="1"/>
        <v>0</v>
      </c>
      <c r="O27" s="157">
        <f t="shared" si="2"/>
        <v>0</v>
      </c>
      <c r="P27" s="181"/>
      <c r="Q27" s="33">
        <f>L27/V5</f>
        <v>0</v>
      </c>
      <c r="R27" s="33">
        <f>M27/W5</f>
        <v>0</v>
      </c>
      <c r="S27" s="33">
        <f>N27/X5</f>
        <v>0</v>
      </c>
      <c r="T27" s="33">
        <f>O27/Y5</f>
        <v>0</v>
      </c>
      <c r="U27" s="34" t="e">
        <f t="shared" si="3"/>
        <v>#DIV/0!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/>
      <c r="K28" s="159">
        <f t="shared" si="0"/>
        <v>0</v>
      </c>
      <c r="L28" s="169">
        <f t="shared" si="1"/>
        <v>0</v>
      </c>
      <c r="M28" s="158">
        <f t="shared" si="1"/>
        <v>0</v>
      </c>
      <c r="N28" s="158">
        <f t="shared" si="1"/>
        <v>0</v>
      </c>
      <c r="O28" s="157">
        <f t="shared" si="2"/>
        <v>0</v>
      </c>
      <c r="P28" s="181"/>
      <c r="Q28" s="33">
        <f>L28/V5</f>
        <v>0</v>
      </c>
      <c r="R28" s="33">
        <f>M28/W5</f>
        <v>0</v>
      </c>
      <c r="S28" s="33">
        <f>N28/X5</f>
        <v>0</v>
      </c>
      <c r="T28" s="33">
        <f>O28/Y5</f>
        <v>0</v>
      </c>
      <c r="U28" s="34" t="e">
        <f t="shared" si="3"/>
        <v>#DIV/0!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/>
      <c r="K29" s="159">
        <f t="shared" si="0"/>
        <v>0</v>
      </c>
      <c r="L29" s="169">
        <f t="shared" si="1"/>
        <v>0</v>
      </c>
      <c r="M29" s="158">
        <f t="shared" si="1"/>
        <v>0</v>
      </c>
      <c r="N29" s="158">
        <f t="shared" si="1"/>
        <v>0</v>
      </c>
      <c r="O29" s="157">
        <f t="shared" si="2"/>
        <v>0</v>
      </c>
      <c r="P29" s="181"/>
      <c r="Q29" s="33">
        <f>L29/V5</f>
        <v>0</v>
      </c>
      <c r="R29" s="33">
        <f>M29/W5</f>
        <v>0</v>
      </c>
      <c r="S29" s="33">
        <f>N29/X5</f>
        <v>0</v>
      </c>
      <c r="T29" s="33">
        <f>O29/Y5</f>
        <v>0</v>
      </c>
      <c r="U29" s="34" t="e">
        <f t="shared" si="3"/>
        <v>#DIV/0!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/>
      <c r="G31" s="157">
        <f t="shared" si="4"/>
        <v>0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0</v>
      </c>
      <c r="O31" s="157">
        <f t="shared" si="2"/>
        <v>0</v>
      </c>
      <c r="P31" s="181"/>
      <c r="Q31" s="33">
        <f>L31/V5</f>
        <v>0</v>
      </c>
      <c r="R31" s="33">
        <f>M31/W5</f>
        <v>0</v>
      </c>
      <c r="S31" s="33">
        <f>N31/X5</f>
        <v>0</v>
      </c>
      <c r="T31" s="33">
        <f>O31/Y5</f>
        <v>0</v>
      </c>
      <c r="U31" s="34" t="e">
        <f t="shared" si="3"/>
        <v>#DIV/0!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/>
      <c r="G32" s="157">
        <f t="shared" si="4"/>
        <v>0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0</v>
      </c>
      <c r="O32" s="157">
        <f t="shared" si="2"/>
        <v>0</v>
      </c>
      <c r="P32" s="181"/>
      <c r="Q32" s="33">
        <f>L32/V5</f>
        <v>0</v>
      </c>
      <c r="R32" s="33">
        <f>M32/W5</f>
        <v>0</v>
      </c>
      <c r="S32" s="33">
        <f>N32/X5</f>
        <v>0</v>
      </c>
      <c r="T32" s="33">
        <f>O32/Y5</f>
        <v>0</v>
      </c>
      <c r="U32" s="34" t="e">
        <f t="shared" si="3"/>
        <v>#DIV/0!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/>
      <c r="G33" s="157">
        <f t="shared" si="4"/>
        <v>0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0</v>
      </c>
      <c r="O33" s="157">
        <f t="shared" si="2"/>
        <v>0</v>
      </c>
      <c r="P33" s="181"/>
      <c r="Q33" s="33">
        <f>L33/V5</f>
        <v>0</v>
      </c>
      <c r="R33" s="33">
        <f>M33/W5</f>
        <v>0</v>
      </c>
      <c r="S33" s="33">
        <f>N33/X5</f>
        <v>0</v>
      </c>
      <c r="T33" s="33">
        <f>O33/Y5</f>
        <v>0</v>
      </c>
      <c r="U33" s="34" t="e">
        <f t="shared" si="3"/>
        <v>#DIV/0!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/>
      <c r="I35" s="151"/>
      <c r="J35" s="151"/>
      <c r="K35" s="156">
        <f t="shared" si="0"/>
        <v>0</v>
      </c>
      <c r="L35" s="171">
        <f t="shared" si="1"/>
        <v>0</v>
      </c>
      <c r="M35" s="172">
        <f t="shared" si="1"/>
        <v>0</v>
      </c>
      <c r="N35" s="172">
        <f t="shared" si="1"/>
        <v>0</v>
      </c>
      <c r="O35" s="173">
        <f t="shared" si="2"/>
        <v>0</v>
      </c>
      <c r="P35" s="154"/>
      <c r="Q35" s="33">
        <f>L35/V5</f>
        <v>0</v>
      </c>
      <c r="R35" s="33">
        <f>M35/W5</f>
        <v>0</v>
      </c>
      <c r="S35" s="33">
        <f>N35/X5</f>
        <v>0</v>
      </c>
      <c r="T35" s="33">
        <f>O35/Y5</f>
        <v>0</v>
      </c>
      <c r="U35" s="34" t="e">
        <f t="shared" si="3"/>
        <v>#DIV/0!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/>
      <c r="I36" s="175"/>
      <c r="J36" s="175"/>
      <c r="K36" s="163">
        <f t="shared" si="0"/>
        <v>0</v>
      </c>
      <c r="L36" s="161">
        <f t="shared" si="1"/>
        <v>0</v>
      </c>
      <c r="M36" s="162">
        <f t="shared" si="1"/>
        <v>0</v>
      </c>
      <c r="N36" s="162">
        <f t="shared" si="1"/>
        <v>0</v>
      </c>
      <c r="O36" s="160">
        <f t="shared" si="2"/>
        <v>0</v>
      </c>
      <c r="P36" s="180"/>
      <c r="Q36" s="33">
        <f>L36/V5</f>
        <v>0</v>
      </c>
      <c r="R36" s="33">
        <f>M36/W5</f>
        <v>0</v>
      </c>
      <c r="S36" s="33">
        <f>N36/X5</f>
        <v>0</v>
      </c>
      <c r="T36" s="33">
        <f>O36/Y5</f>
        <v>0</v>
      </c>
      <c r="U36" s="34" t="e">
        <f t="shared" si="3"/>
        <v>#DIV/0!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/>
      <c r="E37" s="151">
        <v>4</v>
      </c>
      <c r="F37" s="151"/>
      <c r="G37" s="168">
        <f t="shared" si="4"/>
        <v>4</v>
      </c>
      <c r="H37" s="152">
        <v>2</v>
      </c>
      <c r="I37" s="151">
        <v>8</v>
      </c>
      <c r="J37" s="151">
        <v>1</v>
      </c>
      <c r="K37" s="156">
        <f t="shared" si="0"/>
        <v>11</v>
      </c>
      <c r="L37" s="171">
        <f t="shared" si="1"/>
        <v>2</v>
      </c>
      <c r="M37" s="172">
        <f t="shared" si="1"/>
        <v>12</v>
      </c>
      <c r="N37" s="172">
        <f t="shared" si="1"/>
        <v>1</v>
      </c>
      <c r="O37" s="173">
        <f t="shared" si="2"/>
        <v>15</v>
      </c>
      <c r="P37" s="154"/>
      <c r="Q37" s="33">
        <f>L37/V5</f>
        <v>1.1627906976744186E-2</v>
      </c>
      <c r="R37" s="33">
        <f>M37/W5</f>
        <v>0.06</v>
      </c>
      <c r="S37" s="33">
        <f>N37/X5</f>
        <v>1.4858841010401188E-3</v>
      </c>
      <c r="T37" s="33">
        <f>O37/Y5</f>
        <v>1.4354066985645933E-2</v>
      </c>
      <c r="U37" s="34">
        <f t="shared" si="3"/>
        <v>0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/>
      <c r="E38" s="178"/>
      <c r="F38" s="178"/>
      <c r="G38" s="157">
        <f t="shared" si="4"/>
        <v>0</v>
      </c>
      <c r="H38" s="179">
        <v>1</v>
      </c>
      <c r="I38" s="178">
        <v>1</v>
      </c>
      <c r="J38" s="178"/>
      <c r="K38" s="159">
        <f t="shared" si="0"/>
        <v>2</v>
      </c>
      <c r="L38" s="169">
        <f t="shared" si="1"/>
        <v>1</v>
      </c>
      <c r="M38" s="158">
        <f t="shared" si="1"/>
        <v>1</v>
      </c>
      <c r="N38" s="158">
        <f t="shared" si="1"/>
        <v>0</v>
      </c>
      <c r="O38" s="157">
        <f t="shared" si="2"/>
        <v>2</v>
      </c>
      <c r="P38" s="181"/>
      <c r="Q38" s="33">
        <f>L38/V5</f>
        <v>5.8139534883720929E-3</v>
      </c>
      <c r="R38" s="33">
        <f>M38/W5</f>
        <v>5.0000000000000001E-3</v>
      </c>
      <c r="S38" s="33">
        <f>N38/X5</f>
        <v>0</v>
      </c>
      <c r="T38" s="33">
        <f>O38/Y5</f>
        <v>1.9138755980861245E-3</v>
      </c>
      <c r="U38" s="34">
        <f t="shared" si="3"/>
        <v>0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/>
      <c r="E39" s="178">
        <v>4</v>
      </c>
      <c r="F39" s="178"/>
      <c r="G39" s="157">
        <f t="shared" si="4"/>
        <v>4</v>
      </c>
      <c r="H39" s="179">
        <v>1</v>
      </c>
      <c r="I39" s="178">
        <v>7</v>
      </c>
      <c r="J39" s="178"/>
      <c r="K39" s="159">
        <f t="shared" si="0"/>
        <v>8</v>
      </c>
      <c r="L39" s="169">
        <f t="shared" si="1"/>
        <v>1</v>
      </c>
      <c r="M39" s="158">
        <f t="shared" si="1"/>
        <v>11</v>
      </c>
      <c r="N39" s="158">
        <f t="shared" si="1"/>
        <v>0</v>
      </c>
      <c r="O39" s="157">
        <f t="shared" si="2"/>
        <v>12</v>
      </c>
      <c r="P39" s="181"/>
      <c r="Q39" s="33">
        <f>L39/V5</f>
        <v>5.8139534883720929E-3</v>
      </c>
      <c r="R39" s="33">
        <f>M39/W5</f>
        <v>5.5E-2</v>
      </c>
      <c r="S39" s="33">
        <f>N39/X5</f>
        <v>0</v>
      </c>
      <c r="T39" s="33">
        <f>O39/Y5</f>
        <v>1.1483253588516746E-2</v>
      </c>
      <c r="U39" s="34">
        <f t="shared" si="3"/>
        <v>0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/>
      <c r="E40" s="175"/>
      <c r="F40" s="175"/>
      <c r="G40" s="160">
        <f t="shared" si="4"/>
        <v>0</v>
      </c>
      <c r="H40" s="176"/>
      <c r="I40" s="175"/>
      <c r="J40" s="175">
        <v>1</v>
      </c>
      <c r="K40" s="163">
        <f t="shared" si="0"/>
        <v>1</v>
      </c>
      <c r="L40" s="161">
        <f t="shared" si="1"/>
        <v>0</v>
      </c>
      <c r="M40" s="162">
        <f t="shared" si="1"/>
        <v>0</v>
      </c>
      <c r="N40" s="162">
        <f t="shared" si="1"/>
        <v>1</v>
      </c>
      <c r="O40" s="160">
        <f t="shared" si="2"/>
        <v>1</v>
      </c>
      <c r="P40" s="180"/>
      <c r="Q40" s="33">
        <f>L40/V5</f>
        <v>0</v>
      </c>
      <c r="R40" s="33">
        <f>M40/W5</f>
        <v>0</v>
      </c>
      <c r="S40" s="33">
        <f>N40/X5</f>
        <v>1.4858841010401188E-3</v>
      </c>
      <c r="T40" s="33">
        <f>O40/Y5</f>
        <v>9.5693779904306223E-4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/>
      <c r="E41" s="151"/>
      <c r="F41" s="151"/>
      <c r="G41" s="168">
        <f t="shared" si="4"/>
        <v>0</v>
      </c>
      <c r="H41" s="152"/>
      <c r="I41" s="151"/>
      <c r="J41" s="151"/>
      <c r="K41" s="156">
        <f t="shared" si="0"/>
        <v>0</v>
      </c>
      <c r="L41" s="171">
        <f t="shared" si="1"/>
        <v>0</v>
      </c>
      <c r="M41" s="172">
        <f t="shared" si="1"/>
        <v>0</v>
      </c>
      <c r="N41" s="172">
        <f t="shared" si="1"/>
        <v>0</v>
      </c>
      <c r="O41" s="173">
        <f t="shared" si="2"/>
        <v>0</v>
      </c>
      <c r="P41" s="154"/>
      <c r="Q41" s="33">
        <f>L41/V5</f>
        <v>0</v>
      </c>
      <c r="R41" s="33">
        <f>M41/W5</f>
        <v>0</v>
      </c>
      <c r="S41" s="33">
        <f>N41/X5</f>
        <v>0</v>
      </c>
      <c r="T41" s="33">
        <f>O41/Y5</f>
        <v>0</v>
      </c>
      <c r="U41" s="34" t="e">
        <f t="shared" si="3"/>
        <v>#DIV/0!</v>
      </c>
      <c r="V41" s="68"/>
      <c r="W41" s="68"/>
      <c r="X41" s="68"/>
      <c r="Y41" s="68"/>
    </row>
    <row r="42" spans="1:25" s="36" customFormat="1" ht="32.25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16.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>
        <v>1</v>
      </c>
      <c r="E47" s="151">
        <v>1</v>
      </c>
      <c r="F47" s="151">
        <v>1</v>
      </c>
      <c r="G47" s="168">
        <f t="shared" si="4"/>
        <v>3</v>
      </c>
      <c r="H47" s="152"/>
      <c r="I47" s="151">
        <v>4</v>
      </c>
      <c r="J47" s="151">
        <v>4</v>
      </c>
      <c r="K47" s="156">
        <f t="shared" si="0"/>
        <v>8</v>
      </c>
      <c r="L47" s="171">
        <f t="shared" si="1"/>
        <v>1</v>
      </c>
      <c r="M47" s="172">
        <f t="shared" si="1"/>
        <v>5</v>
      </c>
      <c r="N47" s="172">
        <f t="shared" si="1"/>
        <v>5</v>
      </c>
      <c r="O47" s="173">
        <f t="shared" si="2"/>
        <v>11</v>
      </c>
      <c r="P47" s="154"/>
      <c r="Q47" s="33">
        <f>L47/V5</f>
        <v>5.8139534883720929E-3</v>
      </c>
      <c r="R47" s="33">
        <f>M47/W5</f>
        <v>2.5000000000000001E-2</v>
      </c>
      <c r="S47" s="33">
        <f>N47/X5</f>
        <v>7.429420505200594E-3</v>
      </c>
      <c r="T47" s="33">
        <f>O47/Y5</f>
        <v>1.0526315789473684E-2</v>
      </c>
      <c r="U47" s="34">
        <f t="shared" si="3"/>
        <v>0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>
        <v>1</v>
      </c>
      <c r="E48" s="178">
        <v>1</v>
      </c>
      <c r="F48" s="178"/>
      <c r="G48" s="157">
        <f t="shared" si="4"/>
        <v>2</v>
      </c>
      <c r="H48" s="179"/>
      <c r="I48" s="178">
        <v>3</v>
      </c>
      <c r="J48" s="178"/>
      <c r="K48" s="159">
        <f t="shared" si="0"/>
        <v>3</v>
      </c>
      <c r="L48" s="169">
        <f t="shared" si="1"/>
        <v>1</v>
      </c>
      <c r="M48" s="158">
        <f t="shared" si="1"/>
        <v>4</v>
      </c>
      <c r="N48" s="158">
        <f t="shared" si="1"/>
        <v>0</v>
      </c>
      <c r="O48" s="157">
        <f t="shared" si="2"/>
        <v>5</v>
      </c>
      <c r="P48" s="181"/>
      <c r="Q48" s="33">
        <f>L48/V5</f>
        <v>5.8139534883720929E-3</v>
      </c>
      <c r="R48" s="33">
        <f>M48/W5</f>
        <v>0.02</v>
      </c>
      <c r="S48" s="33">
        <f>N48/X5</f>
        <v>0</v>
      </c>
      <c r="T48" s="33">
        <f>O48/Y5</f>
        <v>4.7846889952153108E-3</v>
      </c>
      <c r="U48" s="34">
        <f t="shared" si="3"/>
        <v>0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/>
      <c r="F49" s="178"/>
      <c r="G49" s="157">
        <f t="shared" si="4"/>
        <v>0</v>
      </c>
      <c r="H49" s="179"/>
      <c r="I49" s="178"/>
      <c r="J49" s="178"/>
      <c r="K49" s="159">
        <f t="shared" si="0"/>
        <v>0</v>
      </c>
      <c r="L49" s="169">
        <f t="shared" si="1"/>
        <v>0</v>
      </c>
      <c r="M49" s="158">
        <f t="shared" si="1"/>
        <v>0</v>
      </c>
      <c r="N49" s="158">
        <f t="shared" si="1"/>
        <v>0</v>
      </c>
      <c r="O49" s="157">
        <f t="shared" si="2"/>
        <v>0</v>
      </c>
      <c r="P49" s="181"/>
      <c r="Q49" s="33">
        <f>L49/V5</f>
        <v>0</v>
      </c>
      <c r="R49" s="33">
        <f>M49/W5</f>
        <v>0</v>
      </c>
      <c r="S49" s="33">
        <f>N49/X5</f>
        <v>0</v>
      </c>
      <c r="T49" s="33">
        <f>O49/Y5</f>
        <v>0</v>
      </c>
      <c r="U49" s="34" t="e">
        <f t="shared" si="3"/>
        <v>#DIV/0!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/>
      <c r="J50" s="178"/>
      <c r="K50" s="159">
        <f t="shared" si="0"/>
        <v>0</v>
      </c>
      <c r="L50" s="169">
        <f t="shared" si="1"/>
        <v>0</v>
      </c>
      <c r="M50" s="158">
        <f t="shared" si="1"/>
        <v>0</v>
      </c>
      <c r="N50" s="158">
        <f t="shared" si="1"/>
        <v>0</v>
      </c>
      <c r="O50" s="157">
        <f t="shared" si="2"/>
        <v>0</v>
      </c>
      <c r="P50" s="181"/>
      <c r="Q50" s="33">
        <f>L50/V5</f>
        <v>0</v>
      </c>
      <c r="R50" s="33">
        <f>M50/W5</f>
        <v>0</v>
      </c>
      <c r="S50" s="33">
        <f>N50/X5</f>
        <v>0</v>
      </c>
      <c r="T50" s="33">
        <f>O50/Y5</f>
        <v>0</v>
      </c>
      <c r="U50" s="34" t="e">
        <f t="shared" si="3"/>
        <v>#DIV/0!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/>
      <c r="F51" s="178"/>
      <c r="G51" s="157">
        <f t="shared" si="4"/>
        <v>0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0</v>
      </c>
      <c r="N51" s="158">
        <f t="shared" si="1"/>
        <v>0</v>
      </c>
      <c r="O51" s="157">
        <f t="shared" si="2"/>
        <v>0</v>
      </c>
      <c r="P51" s="181"/>
      <c r="Q51" s="33">
        <f>L51/V5</f>
        <v>0</v>
      </c>
      <c r="R51" s="33">
        <f>M51/W5</f>
        <v>0</v>
      </c>
      <c r="S51" s="33">
        <f>N51/X5</f>
        <v>0</v>
      </c>
      <c r="T51" s="33">
        <f>O51/Y5</f>
        <v>0</v>
      </c>
      <c r="U51" s="34" t="e">
        <f t="shared" si="3"/>
        <v>#DIV/0!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/>
      <c r="F52" s="178">
        <v>1</v>
      </c>
      <c r="G52" s="157">
        <f t="shared" si="4"/>
        <v>1</v>
      </c>
      <c r="H52" s="179"/>
      <c r="I52" s="178">
        <v>1</v>
      </c>
      <c r="J52" s="178"/>
      <c r="K52" s="159">
        <f t="shared" si="0"/>
        <v>1</v>
      </c>
      <c r="L52" s="169">
        <f t="shared" si="1"/>
        <v>0</v>
      </c>
      <c r="M52" s="158">
        <f t="shared" si="1"/>
        <v>1</v>
      </c>
      <c r="N52" s="158">
        <f t="shared" si="1"/>
        <v>1</v>
      </c>
      <c r="O52" s="157">
        <f t="shared" si="2"/>
        <v>2</v>
      </c>
      <c r="P52" s="181"/>
      <c r="Q52" s="33">
        <f>L52/V5</f>
        <v>0</v>
      </c>
      <c r="R52" s="33">
        <f>M52/W5</f>
        <v>5.0000000000000001E-3</v>
      </c>
      <c r="S52" s="33">
        <f>N52/X5</f>
        <v>1.4858841010401188E-3</v>
      </c>
      <c r="T52" s="33">
        <f>O52/Y5</f>
        <v>1.9138755980861245E-3</v>
      </c>
      <c r="U52" s="34">
        <f t="shared" si="3"/>
        <v>0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/>
      <c r="G53" s="157">
        <f t="shared" si="4"/>
        <v>0</v>
      </c>
      <c r="H53" s="179"/>
      <c r="I53" s="178"/>
      <c r="J53" s="178"/>
      <c r="K53" s="159">
        <f t="shared" si="0"/>
        <v>0</v>
      </c>
      <c r="L53" s="169">
        <f t="shared" si="1"/>
        <v>0</v>
      </c>
      <c r="M53" s="158">
        <f t="shared" si="1"/>
        <v>0</v>
      </c>
      <c r="N53" s="158">
        <f t="shared" si="1"/>
        <v>0</v>
      </c>
      <c r="O53" s="157">
        <f t="shared" si="2"/>
        <v>0</v>
      </c>
      <c r="P53" s="181"/>
      <c r="Q53" s="33">
        <f>L53/V5</f>
        <v>0</v>
      </c>
      <c r="R53" s="33">
        <f>M53/W5</f>
        <v>0</v>
      </c>
      <c r="S53" s="33">
        <f>N53/X5</f>
        <v>0</v>
      </c>
      <c r="T53" s="33">
        <f>O53/Y5</f>
        <v>0</v>
      </c>
      <c r="U53" s="34" t="e">
        <f t="shared" si="3"/>
        <v>#DIV/0!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157">
        <f t="shared" si="4"/>
        <v>0</v>
      </c>
      <c r="H54" s="179"/>
      <c r="I54" s="178"/>
      <c r="J54" s="178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/>
      <c r="G55" s="157">
        <f t="shared" si="4"/>
        <v>0</v>
      </c>
      <c r="H55" s="179"/>
      <c r="I55" s="178"/>
      <c r="J55" s="178">
        <v>1</v>
      </c>
      <c r="K55" s="159">
        <f t="shared" si="0"/>
        <v>1</v>
      </c>
      <c r="L55" s="169">
        <f t="shared" si="1"/>
        <v>0</v>
      </c>
      <c r="M55" s="158">
        <f t="shared" si="1"/>
        <v>0</v>
      </c>
      <c r="N55" s="158">
        <f t="shared" si="1"/>
        <v>1</v>
      </c>
      <c r="O55" s="157">
        <f t="shared" si="2"/>
        <v>1</v>
      </c>
      <c r="P55" s="181"/>
      <c r="Q55" s="33">
        <f>L55/V5</f>
        <v>0</v>
      </c>
      <c r="R55" s="33">
        <f>M55/W5</f>
        <v>0</v>
      </c>
      <c r="S55" s="33">
        <f>N55/X5</f>
        <v>1.4858841010401188E-3</v>
      </c>
      <c r="T55" s="33">
        <f>O55/Y5</f>
        <v>9.5693779904306223E-4</v>
      </c>
      <c r="U55" s="34">
        <f t="shared" si="3"/>
        <v>0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/>
      <c r="F57" s="178"/>
      <c r="G57" s="157">
        <f t="shared" si="4"/>
        <v>0</v>
      </c>
      <c r="H57" s="179"/>
      <c r="I57" s="178"/>
      <c r="J57" s="178">
        <v>3</v>
      </c>
      <c r="K57" s="159">
        <f t="shared" si="0"/>
        <v>3</v>
      </c>
      <c r="L57" s="169">
        <f t="shared" si="1"/>
        <v>0</v>
      </c>
      <c r="M57" s="158">
        <f t="shared" si="1"/>
        <v>0</v>
      </c>
      <c r="N57" s="158">
        <f t="shared" si="1"/>
        <v>3</v>
      </c>
      <c r="O57" s="157">
        <f t="shared" si="2"/>
        <v>3</v>
      </c>
      <c r="P57" s="181"/>
      <c r="Q57" s="33">
        <f>L57/V5</f>
        <v>0</v>
      </c>
      <c r="R57" s="33">
        <f>M57/W5</f>
        <v>0</v>
      </c>
      <c r="S57" s="33">
        <f>N57/X5</f>
        <v>4.4576523031203564E-3</v>
      </c>
      <c r="T57" s="33">
        <f>O57/Y5</f>
        <v>2.8708133971291866E-3</v>
      </c>
      <c r="U57" s="34">
        <f t="shared" si="3"/>
        <v>0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157">
        <f t="shared" si="4"/>
        <v>0</v>
      </c>
      <c r="H58" s="179"/>
      <c r="I58" s="178"/>
      <c r="J58" s="17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/>
      <c r="E60" s="151"/>
      <c r="F60" s="151">
        <v>1</v>
      </c>
      <c r="G60" s="168">
        <f t="shared" si="4"/>
        <v>1</v>
      </c>
      <c r="H60" s="152"/>
      <c r="I60" s="151"/>
      <c r="J60" s="151"/>
      <c r="K60" s="156">
        <f t="shared" si="0"/>
        <v>0</v>
      </c>
      <c r="L60" s="171">
        <f t="shared" si="1"/>
        <v>0</v>
      </c>
      <c r="M60" s="172">
        <f t="shared" si="1"/>
        <v>0</v>
      </c>
      <c r="N60" s="172">
        <f t="shared" si="1"/>
        <v>1</v>
      </c>
      <c r="O60" s="173">
        <f t="shared" si="2"/>
        <v>1</v>
      </c>
      <c r="P60" s="154"/>
      <c r="Q60" s="33">
        <f>L60/V5</f>
        <v>0</v>
      </c>
      <c r="R60" s="33">
        <f>M60/W5</f>
        <v>0</v>
      </c>
      <c r="S60" s="33">
        <f>N60/X5</f>
        <v>1.4858841010401188E-3</v>
      </c>
      <c r="T60" s="33">
        <f>O60/Y5</f>
        <v>9.5693779904306223E-4</v>
      </c>
      <c r="U60" s="34">
        <f t="shared" si="3"/>
        <v>0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/>
      <c r="F62" s="178"/>
      <c r="G62" s="157">
        <f t="shared" si="4"/>
        <v>0</v>
      </c>
      <c r="H62" s="179"/>
      <c r="I62" s="178"/>
      <c r="J62" s="178"/>
      <c r="K62" s="159">
        <f t="shared" si="0"/>
        <v>0</v>
      </c>
      <c r="L62" s="169">
        <f t="shared" si="1"/>
        <v>0</v>
      </c>
      <c r="M62" s="158">
        <f t="shared" si="1"/>
        <v>0</v>
      </c>
      <c r="N62" s="158">
        <f t="shared" si="1"/>
        <v>0</v>
      </c>
      <c r="O62" s="157">
        <f t="shared" si="2"/>
        <v>0</v>
      </c>
      <c r="P62" s="181"/>
      <c r="Q62" s="33">
        <f>L62/V5</f>
        <v>0</v>
      </c>
      <c r="R62" s="33">
        <f>M62/W5</f>
        <v>0</v>
      </c>
      <c r="S62" s="33">
        <f>N62/X5</f>
        <v>0</v>
      </c>
      <c r="T62" s="33">
        <f>O62/Y5</f>
        <v>0</v>
      </c>
      <c r="U62" s="34" t="e">
        <f t="shared" si="3"/>
        <v>#DIV/0!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/>
      <c r="E63" s="175"/>
      <c r="F63" s="175">
        <v>1</v>
      </c>
      <c r="G63" s="160">
        <f t="shared" si="4"/>
        <v>1</v>
      </c>
      <c r="H63" s="176"/>
      <c r="I63" s="175"/>
      <c r="J63" s="175"/>
      <c r="K63" s="163">
        <f t="shared" si="0"/>
        <v>0</v>
      </c>
      <c r="L63" s="161">
        <f t="shared" si="1"/>
        <v>0</v>
      </c>
      <c r="M63" s="162">
        <f t="shared" si="1"/>
        <v>0</v>
      </c>
      <c r="N63" s="162">
        <f t="shared" si="1"/>
        <v>1</v>
      </c>
      <c r="O63" s="160">
        <f t="shared" si="2"/>
        <v>1</v>
      </c>
      <c r="P63" s="180"/>
      <c r="Q63" s="33">
        <f>L63/V5</f>
        <v>0</v>
      </c>
      <c r="R63" s="33">
        <f>M63/W5</f>
        <v>0</v>
      </c>
      <c r="S63" s="33">
        <f>N63/X5</f>
        <v>1.4858841010401188E-3</v>
      </c>
      <c r="T63" s="33">
        <f>O63/Y5</f>
        <v>9.5693779904306223E-4</v>
      </c>
      <c r="U63" s="34">
        <f t="shared" si="3"/>
        <v>0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/>
      <c r="E64" s="151"/>
      <c r="F64" s="151"/>
      <c r="G64" s="168">
        <f t="shared" si="4"/>
        <v>0</v>
      </c>
      <c r="H64" s="152"/>
      <c r="I64" s="151"/>
      <c r="J64" s="151"/>
      <c r="K64" s="156">
        <f t="shared" si="0"/>
        <v>0</v>
      </c>
      <c r="L64" s="171">
        <f t="shared" si="1"/>
        <v>0</v>
      </c>
      <c r="M64" s="172">
        <f t="shared" si="1"/>
        <v>0</v>
      </c>
      <c r="N64" s="172">
        <f t="shared" si="1"/>
        <v>0</v>
      </c>
      <c r="O64" s="173">
        <f t="shared" si="2"/>
        <v>0</v>
      </c>
      <c r="P64" s="154"/>
      <c r="Q64" s="33">
        <f>L64/V5</f>
        <v>0</v>
      </c>
      <c r="R64" s="33">
        <f>M64/W5</f>
        <v>0</v>
      </c>
      <c r="S64" s="33">
        <f>N64/X5</f>
        <v>0</v>
      </c>
      <c r="T64" s="33">
        <f>O64/Y5</f>
        <v>0</v>
      </c>
      <c r="U64" s="34" t="e">
        <f t="shared" si="3"/>
        <v>#DIV/0!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/>
      <c r="E65" s="178"/>
      <c r="F65" s="178"/>
      <c r="G65" s="157">
        <f t="shared" si="4"/>
        <v>0</v>
      </c>
      <c r="H65" s="179"/>
      <c r="I65" s="178"/>
      <c r="J65" s="178"/>
      <c r="K65" s="159">
        <f t="shared" si="0"/>
        <v>0</v>
      </c>
      <c r="L65" s="169">
        <f t="shared" si="1"/>
        <v>0</v>
      </c>
      <c r="M65" s="158">
        <f t="shared" si="1"/>
        <v>0</v>
      </c>
      <c r="N65" s="158">
        <f t="shared" si="1"/>
        <v>0</v>
      </c>
      <c r="O65" s="157">
        <f t="shared" si="2"/>
        <v>0</v>
      </c>
      <c r="P65" s="181"/>
      <c r="Q65" s="33">
        <f>L65/V5</f>
        <v>0</v>
      </c>
      <c r="R65" s="33">
        <f>M65/W5</f>
        <v>0</v>
      </c>
      <c r="S65" s="33">
        <f>N65/X5</f>
        <v>0</v>
      </c>
      <c r="T65" s="33">
        <f>O65/Y5</f>
        <v>0</v>
      </c>
      <c r="U65" s="34" t="e">
        <f t="shared" si="3"/>
        <v>#DIV/0!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/>
      <c r="E66" s="178"/>
      <c r="F66" s="178"/>
      <c r="G66" s="157">
        <f t="shared" si="4"/>
        <v>0</v>
      </c>
      <c r="H66" s="179"/>
      <c r="I66" s="178"/>
      <c r="J66" s="178"/>
      <c r="K66" s="159">
        <f t="shared" si="0"/>
        <v>0</v>
      </c>
      <c r="L66" s="169">
        <f t="shared" si="1"/>
        <v>0</v>
      </c>
      <c r="M66" s="158">
        <f t="shared" si="1"/>
        <v>0</v>
      </c>
      <c r="N66" s="158">
        <f t="shared" si="1"/>
        <v>0</v>
      </c>
      <c r="O66" s="157">
        <f t="shared" si="2"/>
        <v>0</v>
      </c>
      <c r="P66" s="181"/>
      <c r="Q66" s="33">
        <f>L66/V5</f>
        <v>0</v>
      </c>
      <c r="R66" s="33">
        <f>M66/W5</f>
        <v>0</v>
      </c>
      <c r="S66" s="33">
        <f>N66/X5</f>
        <v>0</v>
      </c>
      <c r="T66" s="33">
        <f>O66/Y5</f>
        <v>0</v>
      </c>
      <c r="U66" s="34" t="e">
        <f t="shared" si="3"/>
        <v>#DIV/0!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/>
      <c r="E69" s="151"/>
      <c r="F69" s="151"/>
      <c r="G69" s="168">
        <f t="shared" si="4"/>
        <v>0</v>
      </c>
      <c r="H69" s="152"/>
      <c r="I69" s="151"/>
      <c r="J69" s="151"/>
      <c r="K69" s="156">
        <f t="shared" si="0"/>
        <v>0</v>
      </c>
      <c r="L69" s="166">
        <f t="shared" si="1"/>
        <v>0</v>
      </c>
      <c r="M69" s="167">
        <f t="shared" si="1"/>
        <v>0</v>
      </c>
      <c r="N69" s="167">
        <f t="shared" si="1"/>
        <v>0</v>
      </c>
      <c r="O69" s="168">
        <f t="shared" si="2"/>
        <v>0</v>
      </c>
      <c r="P69" s="183"/>
      <c r="Q69" s="33">
        <f>L69/V5</f>
        <v>0</v>
      </c>
      <c r="R69" s="33">
        <f>M69/W5</f>
        <v>0</v>
      </c>
      <c r="S69" s="33">
        <f>N69/X5</f>
        <v>0</v>
      </c>
      <c r="T69" s="33">
        <f>O69/Y5</f>
        <v>0</v>
      </c>
      <c r="U69" s="34" t="e">
        <f t="shared" si="3"/>
        <v>#DIV/0!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/>
      <c r="F70" s="178"/>
      <c r="G70" s="157">
        <f t="shared" si="4"/>
        <v>0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0</v>
      </c>
      <c r="N70" s="158">
        <f t="shared" si="5"/>
        <v>0</v>
      </c>
      <c r="O70" s="157">
        <f t="shared" si="2"/>
        <v>0</v>
      </c>
      <c r="P70" s="184"/>
      <c r="Q70" s="33">
        <f>L70/V5</f>
        <v>0</v>
      </c>
      <c r="R70" s="33">
        <f>M70/W5</f>
        <v>0</v>
      </c>
      <c r="S70" s="33">
        <f>N70/X5</f>
        <v>0</v>
      </c>
      <c r="T70" s="33">
        <f>O70/Y5</f>
        <v>0</v>
      </c>
      <c r="U70" s="34" t="e">
        <f t="shared" si="3"/>
        <v>#DIV/0!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/>
      <c r="J71" s="178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/>
      <c r="J72" s="175"/>
      <c r="K72" s="163">
        <f>H72+I72+J72</f>
        <v>0</v>
      </c>
      <c r="L72" s="161">
        <f t="shared" si="5"/>
        <v>0</v>
      </c>
      <c r="M72" s="162">
        <f t="shared" si="5"/>
        <v>0</v>
      </c>
      <c r="N72" s="162">
        <f t="shared" si="5"/>
        <v>0</v>
      </c>
      <c r="O72" s="160">
        <f>L72+M72+N72</f>
        <v>0</v>
      </c>
      <c r="P72" s="182"/>
      <c r="Q72" s="33">
        <f>L72/V5</f>
        <v>0</v>
      </c>
      <c r="R72" s="33">
        <f>M72/W5</f>
        <v>0</v>
      </c>
      <c r="S72" s="33">
        <f>N72/X5</f>
        <v>0</v>
      </c>
      <c r="T72" s="33">
        <f>O72/Y5</f>
        <v>0</v>
      </c>
      <c r="U72" s="34" t="e">
        <f>P72/O72</f>
        <v>#DIV/0!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/>
      <c r="E73" s="114"/>
      <c r="F73" s="114"/>
      <c r="G73" s="164">
        <f>D73+E73+F73</f>
        <v>0</v>
      </c>
      <c r="H73" s="115"/>
      <c r="I73" s="114"/>
      <c r="J73" s="114"/>
      <c r="K73" s="165">
        <f>H73+I73+J73</f>
        <v>0</v>
      </c>
      <c r="L73" s="170">
        <f t="shared" si="5"/>
        <v>0</v>
      </c>
      <c r="M73" s="155">
        <f t="shared" si="5"/>
        <v>0</v>
      </c>
      <c r="N73" s="155">
        <f t="shared" si="5"/>
        <v>0</v>
      </c>
      <c r="O73" s="164">
        <f>L73+M73+N73</f>
        <v>0</v>
      </c>
      <c r="P73" s="185"/>
      <c r="Q73" s="33">
        <f>L73/V5</f>
        <v>0</v>
      </c>
      <c r="R73" s="33">
        <f>M73/W5</f>
        <v>0</v>
      </c>
      <c r="S73" s="33">
        <f>N73/X5</f>
        <v>0</v>
      </c>
      <c r="T73" s="33">
        <f>O73/Y5</f>
        <v>0</v>
      </c>
      <c r="U73" s="34" t="e">
        <f>P73/O73</f>
        <v>#DIV/0!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M74" si="6">D7+D9+D35+D37+D41+D43+D47+D60+D64+D69+D73</f>
        <v>1</v>
      </c>
      <c r="E74" s="119">
        <f t="shared" si="6"/>
        <v>5</v>
      </c>
      <c r="F74" s="119">
        <f t="shared" si="6"/>
        <v>2</v>
      </c>
      <c r="G74" s="120">
        <f t="shared" si="6"/>
        <v>8</v>
      </c>
      <c r="H74" s="121">
        <f t="shared" si="6"/>
        <v>2</v>
      </c>
      <c r="I74" s="119">
        <f t="shared" si="6"/>
        <v>12</v>
      </c>
      <c r="J74" s="119">
        <f t="shared" si="6"/>
        <v>5</v>
      </c>
      <c r="K74" s="122">
        <f t="shared" si="6"/>
        <v>19</v>
      </c>
      <c r="L74" s="123">
        <f t="shared" si="6"/>
        <v>3</v>
      </c>
      <c r="M74" s="124">
        <f t="shared" si="6"/>
        <v>17</v>
      </c>
      <c r="N74" s="124">
        <f>N7+N9+N35+N37+N41+N43+N47+N60+N64+N69+N73</f>
        <v>7</v>
      </c>
      <c r="O74" s="125">
        <f>O7+O9+O35+O37+O41+O43+O47+O60+O64+O69+O73</f>
        <v>27</v>
      </c>
      <c r="P74" s="126">
        <f>P7+P9+P35+P37+P41+P43+P47+P60+P64+P69+P73</f>
        <v>0</v>
      </c>
      <c r="Q74" s="33">
        <f>L74/V5</f>
        <v>1.7441860465116279E-2</v>
      </c>
      <c r="R74" s="33">
        <f>M74/W5</f>
        <v>8.5000000000000006E-2</v>
      </c>
      <c r="S74" s="33">
        <f>N74/X5</f>
        <v>1.0401188707280832E-2</v>
      </c>
      <c r="T74" s="33">
        <f>O74/Y5</f>
        <v>2.583732057416268E-2</v>
      </c>
      <c r="U74" s="34">
        <f>P74/O74</f>
        <v>0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Y153"/>
  <sheetViews>
    <sheetView topLeftCell="A55" zoomScaleNormal="100" workbookViewId="0">
      <selection activeCell="P48" sqref="P48:P49"/>
    </sheetView>
  </sheetViews>
  <sheetFormatPr defaultRowHeight="15" x14ac:dyDescent="0.25"/>
  <cols>
    <col min="1" max="1" width="55.5703125" customWidth="1"/>
    <col min="2" max="2" width="9.42578125" customWidth="1"/>
    <col min="3" max="3" width="14.42578125" customWidth="1"/>
    <col min="4" max="6" width="10.5703125" customWidth="1"/>
    <col min="8" max="10" width="11" customWidth="1"/>
    <col min="16" max="16" width="15.28515625" customWidth="1"/>
    <col min="17" max="17" width="11.7109375" style="93" customWidth="1"/>
    <col min="18" max="18" width="13.140625" style="93" customWidth="1"/>
    <col min="19" max="19" width="11.7109375" style="93" customWidth="1"/>
    <col min="20" max="20" width="12.140625" style="93" customWidth="1"/>
    <col min="21" max="21" width="11.7109375" style="93" customWidth="1"/>
  </cols>
  <sheetData>
    <row r="1" spans="1:25" ht="56.25" customHeight="1" x14ac:dyDescent="0.25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 t="s">
        <v>1</v>
      </c>
      <c r="R1" s="276"/>
      <c r="S1" s="276"/>
      <c r="T1" s="276"/>
      <c r="U1" s="276"/>
    </row>
    <row r="2" spans="1:25" ht="16.5" thickBot="1" x14ac:dyDescent="0.3">
      <c r="A2" s="1" t="s">
        <v>2</v>
      </c>
      <c r="Q2" s="277"/>
      <c r="R2" s="277"/>
      <c r="S2" s="277"/>
      <c r="T2" s="277"/>
      <c r="U2" s="277"/>
    </row>
    <row r="3" spans="1:25" ht="16.5" thickBot="1" x14ac:dyDescent="0.3">
      <c r="A3" s="278" t="s">
        <v>3</v>
      </c>
      <c r="B3" s="278" t="s">
        <v>4</v>
      </c>
      <c r="C3" s="278" t="s">
        <v>5</v>
      </c>
      <c r="D3" s="281" t="s">
        <v>6</v>
      </c>
      <c r="E3" s="282"/>
      <c r="F3" s="282"/>
      <c r="G3" s="283"/>
      <c r="H3" s="284" t="s">
        <v>7</v>
      </c>
      <c r="I3" s="285"/>
      <c r="J3" s="285"/>
      <c r="K3" s="286"/>
      <c r="L3" s="284" t="s">
        <v>8</v>
      </c>
      <c r="M3" s="285"/>
      <c r="N3" s="285"/>
      <c r="O3" s="285"/>
      <c r="P3" s="283"/>
      <c r="Q3" s="287" t="s">
        <v>8</v>
      </c>
      <c r="R3" s="288"/>
      <c r="S3" s="288"/>
      <c r="T3" s="288"/>
      <c r="U3" s="289"/>
      <c r="V3" s="292" t="s">
        <v>9</v>
      </c>
      <c r="W3" s="293"/>
      <c r="X3" s="293"/>
      <c r="Y3" s="2"/>
    </row>
    <row r="4" spans="1:25" ht="15" customHeight="1" x14ac:dyDescent="0.25">
      <c r="A4" s="279"/>
      <c r="B4" s="279"/>
      <c r="C4" s="279"/>
      <c r="D4" s="294" t="s">
        <v>10</v>
      </c>
      <c r="E4" s="290" t="s">
        <v>11</v>
      </c>
      <c r="F4" s="290" t="s">
        <v>12</v>
      </c>
      <c r="G4" s="297" t="s">
        <v>8</v>
      </c>
      <c r="H4" s="294" t="s">
        <v>10</v>
      </c>
      <c r="I4" s="290" t="s">
        <v>11</v>
      </c>
      <c r="J4" s="290" t="s">
        <v>12</v>
      </c>
      <c r="K4" s="297" t="s">
        <v>8</v>
      </c>
      <c r="L4" s="299" t="s">
        <v>10</v>
      </c>
      <c r="M4" s="290" t="s">
        <v>13</v>
      </c>
      <c r="N4" s="297" t="s">
        <v>14</v>
      </c>
      <c r="O4" s="311" t="s">
        <v>8</v>
      </c>
      <c r="P4" s="286" t="s">
        <v>15</v>
      </c>
      <c r="Q4" s="314" t="s">
        <v>10</v>
      </c>
      <c r="R4" s="305" t="s">
        <v>13</v>
      </c>
      <c r="S4" s="307" t="s">
        <v>14</v>
      </c>
      <c r="T4" s="301" t="s">
        <v>8</v>
      </c>
      <c r="U4" s="303" t="s">
        <v>15</v>
      </c>
      <c r="V4" s="3" t="s">
        <v>10</v>
      </c>
      <c r="W4" s="4" t="s">
        <v>11</v>
      </c>
      <c r="X4" s="4" t="s">
        <v>16</v>
      </c>
      <c r="Y4" s="5" t="s">
        <v>8</v>
      </c>
    </row>
    <row r="5" spans="1:25" ht="32.25" customHeight="1" thickBot="1" x14ac:dyDescent="0.3">
      <c r="A5" s="280"/>
      <c r="B5" s="280"/>
      <c r="C5" s="280"/>
      <c r="D5" s="295"/>
      <c r="E5" s="296"/>
      <c r="F5" s="296"/>
      <c r="G5" s="298"/>
      <c r="H5" s="295"/>
      <c r="I5" s="296"/>
      <c r="J5" s="296"/>
      <c r="K5" s="298"/>
      <c r="L5" s="300"/>
      <c r="M5" s="291"/>
      <c r="N5" s="310"/>
      <c r="O5" s="312"/>
      <c r="P5" s="313"/>
      <c r="Q5" s="315"/>
      <c r="R5" s="306"/>
      <c r="S5" s="308"/>
      <c r="T5" s="302"/>
      <c r="U5" s="304"/>
      <c r="V5" s="6">
        <f>[1]Мамоново!$E$7</f>
        <v>170</v>
      </c>
      <c r="W5" s="6">
        <f>[1]Мамоново!$E$8</f>
        <v>312</v>
      </c>
      <c r="X5" s="6">
        <f>[1]Мамоново!$E$9</f>
        <v>282</v>
      </c>
      <c r="Y5" s="6">
        <f>SUM(V5:X5)</f>
        <v>764</v>
      </c>
    </row>
    <row r="6" spans="1:25" ht="16.5" thickBot="1" x14ac:dyDescent="0.3">
      <c r="A6" s="7">
        <v>1</v>
      </c>
      <c r="B6" s="8">
        <v>2</v>
      </c>
      <c r="C6" s="9">
        <v>3</v>
      </c>
      <c r="D6" s="10">
        <v>4</v>
      </c>
      <c r="E6" s="11">
        <v>5</v>
      </c>
      <c r="F6" s="11">
        <v>6</v>
      </c>
      <c r="G6" s="12">
        <v>7</v>
      </c>
      <c r="H6" s="13">
        <v>8</v>
      </c>
      <c r="I6" s="11">
        <v>9</v>
      </c>
      <c r="J6" s="11">
        <v>10</v>
      </c>
      <c r="K6" s="12">
        <v>11</v>
      </c>
      <c r="L6" s="14">
        <v>12</v>
      </c>
      <c r="M6" s="15">
        <v>13</v>
      </c>
      <c r="N6" s="15">
        <v>14</v>
      </c>
      <c r="O6" s="16">
        <v>15</v>
      </c>
      <c r="P6" s="8">
        <v>16</v>
      </c>
      <c r="Q6" s="17">
        <v>12</v>
      </c>
      <c r="R6" s="18">
        <v>13</v>
      </c>
      <c r="S6" s="18">
        <v>14</v>
      </c>
      <c r="T6" s="19">
        <v>15</v>
      </c>
      <c r="U6" s="20">
        <v>16</v>
      </c>
      <c r="V6" s="21"/>
      <c r="W6" s="21"/>
      <c r="X6" s="21"/>
      <c r="Y6" s="21"/>
    </row>
    <row r="7" spans="1:25" s="36" customFormat="1" ht="24.75" customHeight="1" thickBot="1" x14ac:dyDescent="0.3">
      <c r="A7" s="22" t="s">
        <v>17</v>
      </c>
      <c r="B7" s="23">
        <v>1</v>
      </c>
      <c r="C7" s="24" t="s">
        <v>18</v>
      </c>
      <c r="D7" s="150">
        <v>2</v>
      </c>
      <c r="E7" s="151">
        <v>2</v>
      </c>
      <c r="F7" s="151"/>
      <c r="G7" s="164">
        <f>D7+E7+F7</f>
        <v>4</v>
      </c>
      <c r="H7" s="152">
        <v>3</v>
      </c>
      <c r="I7" s="151">
        <v>5</v>
      </c>
      <c r="J7" s="151">
        <v>1</v>
      </c>
      <c r="K7" s="165">
        <f>H7+I7+J7</f>
        <v>9</v>
      </c>
      <c r="L7" s="166">
        <f>D7+H7</f>
        <v>5</v>
      </c>
      <c r="M7" s="167">
        <f>E7+I7</f>
        <v>7</v>
      </c>
      <c r="N7" s="167">
        <f>F7+J7</f>
        <v>1</v>
      </c>
      <c r="O7" s="168">
        <f>L7+M7+N7</f>
        <v>13</v>
      </c>
      <c r="P7" s="153">
        <v>13</v>
      </c>
      <c r="Q7" s="33">
        <f>L7/V5</f>
        <v>2.9411764705882353E-2</v>
      </c>
      <c r="R7" s="33">
        <f>M7/W5</f>
        <v>2.2435897435897436E-2</v>
      </c>
      <c r="S7" s="33">
        <f>N7/X5</f>
        <v>3.5460992907801418E-3</v>
      </c>
      <c r="T7" s="33">
        <f>O7/Y5</f>
        <v>1.7015706806282723E-2</v>
      </c>
      <c r="U7" s="34">
        <f>P7/O7</f>
        <v>1</v>
      </c>
      <c r="V7" s="35"/>
      <c r="W7" s="35"/>
      <c r="X7" s="35"/>
      <c r="Y7" s="35"/>
    </row>
    <row r="8" spans="1:25" s="36" customFormat="1" ht="16.5" thickBot="1" x14ac:dyDescent="0.3">
      <c r="A8" s="37" t="s">
        <v>19</v>
      </c>
      <c r="B8" s="38" t="s">
        <v>20</v>
      </c>
      <c r="C8" s="39" t="s">
        <v>21</v>
      </c>
      <c r="D8" s="174"/>
      <c r="E8" s="175"/>
      <c r="F8" s="175"/>
      <c r="G8" s="160">
        <f>D8+E8+F8</f>
        <v>0</v>
      </c>
      <c r="H8" s="176">
        <v>1</v>
      </c>
      <c r="I8" s="175">
        <v>1</v>
      </c>
      <c r="J8" s="175"/>
      <c r="K8" s="163">
        <f t="shared" ref="K8:K71" si="0">H8+I8+J8</f>
        <v>2</v>
      </c>
      <c r="L8" s="161">
        <f t="shared" ref="L8:N69" si="1">D8+H8</f>
        <v>1</v>
      </c>
      <c r="M8" s="162">
        <f t="shared" si="1"/>
        <v>1</v>
      </c>
      <c r="N8" s="162">
        <f t="shared" si="1"/>
        <v>0</v>
      </c>
      <c r="O8" s="160">
        <f t="shared" ref="O8:O71" si="2">L8+M8+N8</f>
        <v>2</v>
      </c>
      <c r="P8" s="180"/>
      <c r="Q8" s="33">
        <f>L8/V5</f>
        <v>5.8823529411764705E-3</v>
      </c>
      <c r="R8" s="33">
        <f>M8/W5</f>
        <v>3.205128205128205E-3</v>
      </c>
      <c r="S8" s="33">
        <f>N8/X5</f>
        <v>0</v>
      </c>
      <c r="T8" s="33">
        <f>O8/Y5</f>
        <v>2.617801047120419E-3</v>
      </c>
      <c r="U8" s="34">
        <f t="shared" ref="U8:U71" si="3">P8/O8</f>
        <v>0</v>
      </c>
      <c r="V8" s="35"/>
      <c r="W8" s="35"/>
      <c r="X8" s="35"/>
      <c r="Y8" s="35"/>
    </row>
    <row r="9" spans="1:25" s="36" customFormat="1" ht="16.5" thickBot="1" x14ac:dyDescent="0.3">
      <c r="A9" s="44" t="s">
        <v>22</v>
      </c>
      <c r="B9" s="45">
        <v>2</v>
      </c>
      <c r="C9" s="46" t="s">
        <v>23</v>
      </c>
      <c r="D9" s="150"/>
      <c r="E9" s="151">
        <v>2</v>
      </c>
      <c r="F9" s="151">
        <v>4</v>
      </c>
      <c r="G9" s="168">
        <f t="shared" ref="G9:G72" si="4">D9+E9+F9</f>
        <v>6</v>
      </c>
      <c r="H9" s="152">
        <v>1</v>
      </c>
      <c r="I9" s="151">
        <v>6</v>
      </c>
      <c r="J9" s="151">
        <v>11</v>
      </c>
      <c r="K9" s="156">
        <f t="shared" si="0"/>
        <v>18</v>
      </c>
      <c r="L9" s="166">
        <f t="shared" si="1"/>
        <v>1</v>
      </c>
      <c r="M9" s="167">
        <f t="shared" si="1"/>
        <v>8</v>
      </c>
      <c r="N9" s="167">
        <f t="shared" si="1"/>
        <v>15</v>
      </c>
      <c r="O9" s="168">
        <f t="shared" si="2"/>
        <v>24</v>
      </c>
      <c r="P9" s="154">
        <v>24</v>
      </c>
      <c r="Q9" s="33">
        <f>L9/V5</f>
        <v>5.8823529411764705E-3</v>
      </c>
      <c r="R9" s="33">
        <f>M9/W5</f>
        <v>2.564102564102564E-2</v>
      </c>
      <c r="S9" s="33">
        <f>N9/X5</f>
        <v>5.3191489361702128E-2</v>
      </c>
      <c r="T9" s="33">
        <f>O9/Y5</f>
        <v>3.1413612565445025E-2</v>
      </c>
      <c r="U9" s="34">
        <f t="shared" si="3"/>
        <v>1</v>
      </c>
      <c r="V9" s="35"/>
      <c r="W9" s="35"/>
      <c r="X9" s="35"/>
      <c r="Y9" s="35"/>
    </row>
    <row r="10" spans="1:25" s="36" customFormat="1" ht="32.25" thickBot="1" x14ac:dyDescent="0.3">
      <c r="A10" s="48" t="s">
        <v>24</v>
      </c>
      <c r="B10" s="49" t="s">
        <v>25</v>
      </c>
      <c r="C10" s="50" t="s">
        <v>26</v>
      </c>
      <c r="D10" s="177"/>
      <c r="E10" s="178"/>
      <c r="F10" s="178"/>
      <c r="G10" s="157">
        <f t="shared" si="4"/>
        <v>0</v>
      </c>
      <c r="H10" s="179"/>
      <c r="I10" s="178"/>
      <c r="J10" s="178"/>
      <c r="K10" s="159">
        <f t="shared" si="0"/>
        <v>0</v>
      </c>
      <c r="L10" s="169">
        <f t="shared" si="1"/>
        <v>0</v>
      </c>
      <c r="M10" s="158">
        <f t="shared" si="1"/>
        <v>0</v>
      </c>
      <c r="N10" s="158">
        <f t="shared" si="1"/>
        <v>0</v>
      </c>
      <c r="O10" s="157">
        <f t="shared" si="2"/>
        <v>0</v>
      </c>
      <c r="P10" s="181"/>
      <c r="Q10" s="33">
        <f>L10/V5</f>
        <v>0</v>
      </c>
      <c r="R10" s="33">
        <f>M10/W5</f>
        <v>0</v>
      </c>
      <c r="S10" s="33">
        <f>N10/X5</f>
        <v>0</v>
      </c>
      <c r="T10" s="33">
        <f>O10/Y5</f>
        <v>0</v>
      </c>
      <c r="U10" s="34" t="e">
        <f t="shared" si="3"/>
        <v>#DIV/0!</v>
      </c>
      <c r="V10" s="35"/>
      <c r="W10" s="35"/>
      <c r="X10" s="35"/>
      <c r="Y10" s="35"/>
    </row>
    <row r="11" spans="1:25" s="36" customFormat="1" ht="16.5" thickBot="1" x14ac:dyDescent="0.3">
      <c r="A11" s="48" t="s">
        <v>27</v>
      </c>
      <c r="B11" s="55" t="s">
        <v>28</v>
      </c>
      <c r="C11" s="316" t="s">
        <v>29</v>
      </c>
      <c r="D11" s="177"/>
      <c r="E11" s="178"/>
      <c r="F11" s="178"/>
      <c r="G11" s="157">
        <f t="shared" si="4"/>
        <v>0</v>
      </c>
      <c r="H11" s="179"/>
      <c r="I11" s="178">
        <v>1</v>
      </c>
      <c r="J11" s="178"/>
      <c r="K11" s="159">
        <f t="shared" si="0"/>
        <v>1</v>
      </c>
      <c r="L11" s="169">
        <f t="shared" si="1"/>
        <v>0</v>
      </c>
      <c r="M11" s="158">
        <f t="shared" si="1"/>
        <v>1</v>
      </c>
      <c r="N11" s="158">
        <f t="shared" si="1"/>
        <v>0</v>
      </c>
      <c r="O11" s="157">
        <f t="shared" si="2"/>
        <v>1</v>
      </c>
      <c r="P11" s="181">
        <v>1</v>
      </c>
      <c r="Q11" s="33">
        <f>L11/V5</f>
        <v>0</v>
      </c>
      <c r="R11" s="33">
        <f>M11/W5</f>
        <v>3.205128205128205E-3</v>
      </c>
      <c r="S11" s="33">
        <f>N11/X5</f>
        <v>0</v>
      </c>
      <c r="T11" s="33">
        <f>O11/Y5</f>
        <v>1.3089005235602095E-3</v>
      </c>
      <c r="U11" s="34">
        <f t="shared" si="3"/>
        <v>1</v>
      </c>
      <c r="V11" s="35"/>
      <c r="W11" s="35"/>
      <c r="X11" s="35"/>
      <c r="Y11" s="35"/>
    </row>
    <row r="12" spans="1:25" s="36" customFormat="1" ht="16.5" thickBot="1" x14ac:dyDescent="0.3">
      <c r="A12" s="56" t="s">
        <v>30</v>
      </c>
      <c r="B12" s="57" t="s">
        <v>31</v>
      </c>
      <c r="C12" s="316"/>
      <c r="D12" s="177"/>
      <c r="E12" s="178"/>
      <c r="F12" s="178"/>
      <c r="G12" s="157">
        <f t="shared" si="4"/>
        <v>0</v>
      </c>
      <c r="H12" s="179"/>
      <c r="I12" s="178"/>
      <c r="J12" s="178"/>
      <c r="K12" s="159">
        <f t="shared" si="0"/>
        <v>0</v>
      </c>
      <c r="L12" s="169">
        <f t="shared" si="1"/>
        <v>0</v>
      </c>
      <c r="M12" s="158">
        <f t="shared" si="1"/>
        <v>0</v>
      </c>
      <c r="N12" s="158">
        <f t="shared" si="1"/>
        <v>0</v>
      </c>
      <c r="O12" s="157">
        <f t="shared" si="2"/>
        <v>0</v>
      </c>
      <c r="P12" s="181"/>
      <c r="Q12" s="33">
        <f>L12/V5</f>
        <v>0</v>
      </c>
      <c r="R12" s="33">
        <f>M12/W5</f>
        <v>0</v>
      </c>
      <c r="S12" s="33">
        <f>N12/X5</f>
        <v>0</v>
      </c>
      <c r="T12" s="33">
        <f>O12/Y5</f>
        <v>0</v>
      </c>
      <c r="U12" s="34" t="e">
        <f t="shared" si="3"/>
        <v>#DIV/0!</v>
      </c>
      <c r="V12" s="35"/>
      <c r="W12" s="35"/>
      <c r="X12" s="35"/>
      <c r="Y12" s="35"/>
    </row>
    <row r="13" spans="1:25" ht="16.5" thickBot="1" x14ac:dyDescent="0.3">
      <c r="A13" s="48" t="s">
        <v>32</v>
      </c>
      <c r="B13" s="55" t="s">
        <v>33</v>
      </c>
      <c r="C13" s="317" t="s">
        <v>34</v>
      </c>
      <c r="D13" s="177"/>
      <c r="E13" s="178"/>
      <c r="F13" s="178">
        <v>1</v>
      </c>
      <c r="G13" s="157">
        <f t="shared" si="4"/>
        <v>1</v>
      </c>
      <c r="H13" s="179"/>
      <c r="I13" s="178">
        <v>1</v>
      </c>
      <c r="J13" s="178"/>
      <c r="K13" s="159">
        <f t="shared" si="0"/>
        <v>1</v>
      </c>
      <c r="L13" s="169">
        <f t="shared" si="1"/>
        <v>0</v>
      </c>
      <c r="M13" s="158">
        <f t="shared" si="1"/>
        <v>1</v>
      </c>
      <c r="N13" s="158">
        <f t="shared" si="1"/>
        <v>1</v>
      </c>
      <c r="O13" s="157">
        <f t="shared" si="2"/>
        <v>2</v>
      </c>
      <c r="P13" s="181">
        <v>2</v>
      </c>
      <c r="Q13" s="33">
        <f>L13/V5</f>
        <v>0</v>
      </c>
      <c r="R13" s="33">
        <f>M13/W5</f>
        <v>3.205128205128205E-3</v>
      </c>
      <c r="S13" s="33">
        <f>N13/X5</f>
        <v>3.5460992907801418E-3</v>
      </c>
      <c r="T13" s="33">
        <f>O13/Y5</f>
        <v>2.617801047120419E-3</v>
      </c>
      <c r="U13" s="34">
        <f t="shared" si="3"/>
        <v>1</v>
      </c>
      <c r="V13" s="21"/>
      <c r="W13" s="21"/>
      <c r="X13" s="21"/>
      <c r="Y13" s="21"/>
    </row>
    <row r="14" spans="1:25" ht="16.5" thickBot="1" x14ac:dyDescent="0.3">
      <c r="A14" s="58" t="s">
        <v>30</v>
      </c>
      <c r="B14" s="55" t="s">
        <v>35</v>
      </c>
      <c r="C14" s="318"/>
      <c r="D14" s="177"/>
      <c r="E14" s="178"/>
      <c r="F14" s="178"/>
      <c r="G14" s="157">
        <f t="shared" si="4"/>
        <v>0</v>
      </c>
      <c r="H14" s="179"/>
      <c r="I14" s="178"/>
      <c r="J14" s="178"/>
      <c r="K14" s="159">
        <f t="shared" si="0"/>
        <v>0</v>
      </c>
      <c r="L14" s="169">
        <f t="shared" si="1"/>
        <v>0</v>
      </c>
      <c r="M14" s="158">
        <f t="shared" si="1"/>
        <v>0</v>
      </c>
      <c r="N14" s="158">
        <f t="shared" si="1"/>
        <v>0</v>
      </c>
      <c r="O14" s="157">
        <f t="shared" si="2"/>
        <v>0</v>
      </c>
      <c r="P14" s="181"/>
      <c r="Q14" s="33">
        <f>L14/V5</f>
        <v>0</v>
      </c>
      <c r="R14" s="33">
        <f>M14/W5</f>
        <v>0</v>
      </c>
      <c r="S14" s="33">
        <f>N14/X5</f>
        <v>0</v>
      </c>
      <c r="T14" s="33">
        <f>O14/Y5</f>
        <v>0</v>
      </c>
      <c r="U14" s="34" t="e">
        <f t="shared" si="3"/>
        <v>#DIV/0!</v>
      </c>
      <c r="V14" s="21"/>
      <c r="W14" s="21"/>
      <c r="X14" s="21"/>
      <c r="Y14" s="21"/>
    </row>
    <row r="15" spans="1:25" ht="16.5" thickBot="1" x14ac:dyDescent="0.3">
      <c r="A15" s="48" t="s">
        <v>36</v>
      </c>
      <c r="B15" s="55" t="s">
        <v>37</v>
      </c>
      <c r="C15" s="319" t="s">
        <v>38</v>
      </c>
      <c r="D15" s="177"/>
      <c r="E15" s="178"/>
      <c r="F15" s="178"/>
      <c r="G15" s="157">
        <f t="shared" si="4"/>
        <v>0</v>
      </c>
      <c r="H15" s="179"/>
      <c r="I15" s="178"/>
      <c r="J15" s="178"/>
      <c r="K15" s="159">
        <f t="shared" si="0"/>
        <v>0</v>
      </c>
      <c r="L15" s="169">
        <f t="shared" si="1"/>
        <v>0</v>
      </c>
      <c r="M15" s="158">
        <f t="shared" si="1"/>
        <v>0</v>
      </c>
      <c r="N15" s="158">
        <f t="shared" si="1"/>
        <v>0</v>
      </c>
      <c r="O15" s="157">
        <f t="shared" si="2"/>
        <v>0</v>
      </c>
      <c r="P15" s="181"/>
      <c r="Q15" s="33">
        <f>L15/V5</f>
        <v>0</v>
      </c>
      <c r="R15" s="33">
        <f>M15/W5</f>
        <v>0</v>
      </c>
      <c r="S15" s="33">
        <f>N15/X5</f>
        <v>0</v>
      </c>
      <c r="T15" s="33">
        <f>O15/Y5</f>
        <v>0</v>
      </c>
      <c r="U15" s="34" t="e">
        <f t="shared" si="3"/>
        <v>#DIV/0!</v>
      </c>
      <c r="V15" s="21"/>
      <c r="W15" s="21"/>
      <c r="X15" s="21"/>
      <c r="Y15" s="21"/>
    </row>
    <row r="16" spans="1:25" ht="16.5" thickBot="1" x14ac:dyDescent="0.3">
      <c r="A16" s="58" t="s">
        <v>30</v>
      </c>
      <c r="B16" s="55" t="s">
        <v>39</v>
      </c>
      <c r="C16" s="320"/>
      <c r="D16" s="177"/>
      <c r="E16" s="178"/>
      <c r="F16" s="178"/>
      <c r="G16" s="157">
        <f t="shared" si="4"/>
        <v>0</v>
      </c>
      <c r="H16" s="179"/>
      <c r="I16" s="178"/>
      <c r="J16" s="178"/>
      <c r="K16" s="159">
        <f t="shared" si="0"/>
        <v>0</v>
      </c>
      <c r="L16" s="169">
        <f t="shared" si="1"/>
        <v>0</v>
      </c>
      <c r="M16" s="158">
        <f t="shared" si="1"/>
        <v>0</v>
      </c>
      <c r="N16" s="158">
        <f t="shared" si="1"/>
        <v>0</v>
      </c>
      <c r="O16" s="157">
        <f t="shared" si="2"/>
        <v>0</v>
      </c>
      <c r="P16" s="181"/>
      <c r="Q16" s="33">
        <f>L16/V5</f>
        <v>0</v>
      </c>
      <c r="R16" s="33">
        <f>M16/W5</f>
        <v>0</v>
      </c>
      <c r="S16" s="33">
        <f>N16/X5</f>
        <v>0</v>
      </c>
      <c r="T16" s="33">
        <f>O16/Y5</f>
        <v>0</v>
      </c>
      <c r="U16" s="34" t="e">
        <f t="shared" si="3"/>
        <v>#DIV/0!</v>
      </c>
      <c r="V16" s="21"/>
      <c r="W16" s="21"/>
      <c r="X16" s="21"/>
      <c r="Y16" s="21"/>
    </row>
    <row r="17" spans="1:25" s="36" customFormat="1" ht="32.25" thickBot="1" x14ac:dyDescent="0.3">
      <c r="A17" s="48" t="s">
        <v>40</v>
      </c>
      <c r="B17" s="55" t="s">
        <v>41</v>
      </c>
      <c r="C17" s="309" t="s">
        <v>42</v>
      </c>
      <c r="D17" s="177"/>
      <c r="E17" s="178"/>
      <c r="F17" s="178"/>
      <c r="G17" s="157">
        <f t="shared" si="4"/>
        <v>0</v>
      </c>
      <c r="H17" s="179"/>
      <c r="I17" s="178"/>
      <c r="J17" s="178"/>
      <c r="K17" s="159">
        <f t="shared" si="0"/>
        <v>0</v>
      </c>
      <c r="L17" s="169">
        <f t="shared" si="1"/>
        <v>0</v>
      </c>
      <c r="M17" s="158">
        <f t="shared" si="1"/>
        <v>0</v>
      </c>
      <c r="N17" s="158">
        <f t="shared" si="1"/>
        <v>0</v>
      </c>
      <c r="O17" s="157">
        <f t="shared" si="2"/>
        <v>0</v>
      </c>
      <c r="P17" s="181"/>
      <c r="Q17" s="33">
        <f>L17/V5</f>
        <v>0</v>
      </c>
      <c r="R17" s="33">
        <f>M17/W5</f>
        <v>0</v>
      </c>
      <c r="S17" s="33">
        <f>N17/X5</f>
        <v>0</v>
      </c>
      <c r="T17" s="33">
        <f>O17/Y5</f>
        <v>0</v>
      </c>
      <c r="U17" s="34" t="e">
        <f t="shared" si="3"/>
        <v>#DIV/0!</v>
      </c>
      <c r="V17" s="35"/>
      <c r="W17" s="35"/>
      <c r="X17" s="35"/>
      <c r="Y17" s="35"/>
    </row>
    <row r="18" spans="1:25" s="36" customFormat="1" ht="16.5" thickBot="1" x14ac:dyDescent="0.3">
      <c r="A18" s="58" t="s">
        <v>30</v>
      </c>
      <c r="B18" s="55" t="s">
        <v>43</v>
      </c>
      <c r="C18" s="309"/>
      <c r="D18" s="177"/>
      <c r="E18" s="178"/>
      <c r="F18" s="178"/>
      <c r="G18" s="157">
        <f t="shared" si="4"/>
        <v>0</v>
      </c>
      <c r="H18" s="179"/>
      <c r="I18" s="178"/>
      <c r="J18" s="178"/>
      <c r="K18" s="159">
        <f t="shared" si="0"/>
        <v>0</v>
      </c>
      <c r="L18" s="169">
        <f t="shared" si="1"/>
        <v>0</v>
      </c>
      <c r="M18" s="158">
        <f t="shared" si="1"/>
        <v>0</v>
      </c>
      <c r="N18" s="158">
        <f t="shared" si="1"/>
        <v>0</v>
      </c>
      <c r="O18" s="157">
        <f t="shared" si="2"/>
        <v>0</v>
      </c>
      <c r="P18" s="181"/>
      <c r="Q18" s="33">
        <f>L18/V5</f>
        <v>0</v>
      </c>
      <c r="R18" s="33">
        <f>M18/W5</f>
        <v>0</v>
      </c>
      <c r="S18" s="33">
        <f>N18/X5</f>
        <v>0</v>
      </c>
      <c r="T18" s="33">
        <f>O18/Y5</f>
        <v>0</v>
      </c>
      <c r="U18" s="34" t="e">
        <f t="shared" si="3"/>
        <v>#DIV/0!</v>
      </c>
      <c r="V18" s="35"/>
      <c r="W18" s="35"/>
      <c r="X18" s="35"/>
      <c r="Y18" s="35"/>
    </row>
    <row r="19" spans="1:25" s="36" customFormat="1" ht="16.5" thickBot="1" x14ac:dyDescent="0.3">
      <c r="A19" s="48" t="s">
        <v>44</v>
      </c>
      <c r="B19" s="55" t="s">
        <v>45</v>
      </c>
      <c r="C19" s="317" t="s">
        <v>46</v>
      </c>
      <c r="D19" s="177"/>
      <c r="E19" s="178"/>
      <c r="F19" s="178"/>
      <c r="G19" s="157">
        <f t="shared" si="4"/>
        <v>0</v>
      </c>
      <c r="H19" s="179"/>
      <c r="I19" s="178"/>
      <c r="J19" s="178"/>
      <c r="K19" s="159">
        <f t="shared" si="0"/>
        <v>0</v>
      </c>
      <c r="L19" s="169">
        <f t="shared" si="1"/>
        <v>0</v>
      </c>
      <c r="M19" s="158">
        <f t="shared" si="1"/>
        <v>0</v>
      </c>
      <c r="N19" s="158">
        <f t="shared" si="1"/>
        <v>0</v>
      </c>
      <c r="O19" s="157">
        <f t="shared" si="2"/>
        <v>0</v>
      </c>
      <c r="P19" s="181"/>
      <c r="Q19" s="33">
        <f>L19/V5</f>
        <v>0</v>
      </c>
      <c r="R19" s="33">
        <f>M19/W5</f>
        <v>0</v>
      </c>
      <c r="S19" s="33">
        <f>N19/X5</f>
        <v>0</v>
      </c>
      <c r="T19" s="33">
        <f>O19/Y5</f>
        <v>0</v>
      </c>
      <c r="U19" s="34" t="e">
        <f t="shared" si="3"/>
        <v>#DIV/0!</v>
      </c>
      <c r="V19" s="35"/>
      <c r="W19" s="35"/>
      <c r="X19" s="35"/>
      <c r="Y19" s="35"/>
    </row>
    <row r="20" spans="1:25" s="36" customFormat="1" ht="16.5" thickBot="1" x14ac:dyDescent="0.3">
      <c r="A20" s="58" t="s">
        <v>30</v>
      </c>
      <c r="B20" s="55" t="s">
        <v>47</v>
      </c>
      <c r="C20" s="318"/>
      <c r="D20" s="177"/>
      <c r="E20" s="178"/>
      <c r="F20" s="178"/>
      <c r="G20" s="157">
        <f t="shared" si="4"/>
        <v>0</v>
      </c>
      <c r="H20" s="179"/>
      <c r="I20" s="178"/>
      <c r="J20" s="178"/>
      <c r="K20" s="159">
        <f t="shared" si="0"/>
        <v>0</v>
      </c>
      <c r="L20" s="169">
        <f t="shared" si="1"/>
        <v>0</v>
      </c>
      <c r="M20" s="158">
        <f t="shared" si="1"/>
        <v>0</v>
      </c>
      <c r="N20" s="158">
        <f t="shared" si="1"/>
        <v>0</v>
      </c>
      <c r="O20" s="157">
        <f t="shared" si="2"/>
        <v>0</v>
      </c>
      <c r="P20" s="181"/>
      <c r="Q20" s="33">
        <f>L20/V5</f>
        <v>0</v>
      </c>
      <c r="R20" s="33">
        <f>M20/W5</f>
        <v>0</v>
      </c>
      <c r="S20" s="33">
        <f>N20/X5</f>
        <v>0</v>
      </c>
      <c r="T20" s="33">
        <f>O20/Y5</f>
        <v>0</v>
      </c>
      <c r="U20" s="34" t="e">
        <f t="shared" si="3"/>
        <v>#DIV/0!</v>
      </c>
      <c r="V20" s="35"/>
      <c r="W20" s="35"/>
      <c r="X20" s="35"/>
      <c r="Y20" s="35"/>
    </row>
    <row r="21" spans="1:25" s="36" customFormat="1" ht="16.5" thickBot="1" x14ac:dyDescent="0.3">
      <c r="A21" s="48" t="s">
        <v>48</v>
      </c>
      <c r="B21" s="55" t="s">
        <v>49</v>
      </c>
      <c r="C21" s="316" t="s">
        <v>50</v>
      </c>
      <c r="D21" s="177"/>
      <c r="E21" s="178"/>
      <c r="F21" s="178"/>
      <c r="G21" s="157">
        <f t="shared" si="4"/>
        <v>0</v>
      </c>
      <c r="H21" s="179">
        <v>1</v>
      </c>
      <c r="I21" s="178"/>
      <c r="J21" s="178"/>
      <c r="K21" s="159">
        <f t="shared" si="0"/>
        <v>1</v>
      </c>
      <c r="L21" s="169">
        <f t="shared" si="1"/>
        <v>1</v>
      </c>
      <c r="M21" s="158">
        <f t="shared" si="1"/>
        <v>0</v>
      </c>
      <c r="N21" s="158">
        <f t="shared" si="1"/>
        <v>0</v>
      </c>
      <c r="O21" s="157">
        <f t="shared" si="2"/>
        <v>1</v>
      </c>
      <c r="P21" s="181">
        <v>1</v>
      </c>
      <c r="Q21" s="33">
        <f>L21/V5</f>
        <v>5.8823529411764705E-3</v>
      </c>
      <c r="R21" s="33">
        <f>M21/W5</f>
        <v>0</v>
      </c>
      <c r="S21" s="33">
        <f>N21/X5</f>
        <v>0</v>
      </c>
      <c r="T21" s="33">
        <f>O21/Y5</f>
        <v>1.3089005235602095E-3</v>
      </c>
      <c r="U21" s="34">
        <f t="shared" si="3"/>
        <v>1</v>
      </c>
      <c r="V21" s="35"/>
      <c r="W21" s="35"/>
      <c r="X21" s="35"/>
      <c r="Y21" s="35"/>
    </row>
    <row r="22" spans="1:25" s="36" customFormat="1" ht="16.5" thickBot="1" x14ac:dyDescent="0.3">
      <c r="A22" s="58" t="s">
        <v>30</v>
      </c>
      <c r="B22" s="55" t="s">
        <v>51</v>
      </c>
      <c r="C22" s="316"/>
      <c r="D22" s="177"/>
      <c r="E22" s="178"/>
      <c r="F22" s="178"/>
      <c r="G22" s="157">
        <f t="shared" si="4"/>
        <v>0</v>
      </c>
      <c r="H22" s="179"/>
      <c r="I22" s="178"/>
      <c r="J22" s="178"/>
      <c r="K22" s="159">
        <f t="shared" si="0"/>
        <v>0</v>
      </c>
      <c r="L22" s="169">
        <f t="shared" si="1"/>
        <v>0</v>
      </c>
      <c r="M22" s="158">
        <f t="shared" si="1"/>
        <v>0</v>
      </c>
      <c r="N22" s="158">
        <f t="shared" si="1"/>
        <v>0</v>
      </c>
      <c r="O22" s="157">
        <f t="shared" si="2"/>
        <v>0</v>
      </c>
      <c r="P22" s="181"/>
      <c r="Q22" s="33">
        <f>L22/V5</f>
        <v>0</v>
      </c>
      <c r="R22" s="33">
        <f>M22/W5</f>
        <v>0</v>
      </c>
      <c r="S22" s="33">
        <f>N22/X5</f>
        <v>0</v>
      </c>
      <c r="T22" s="33">
        <f>O22/Y5</f>
        <v>0</v>
      </c>
      <c r="U22" s="34" t="e">
        <f t="shared" si="3"/>
        <v>#DIV/0!</v>
      </c>
      <c r="V22" s="35"/>
      <c r="W22" s="35"/>
      <c r="X22" s="35"/>
      <c r="Y22" s="35"/>
    </row>
    <row r="23" spans="1:25" s="36" customFormat="1" ht="16.5" thickBot="1" x14ac:dyDescent="0.3">
      <c r="A23" s="48" t="s">
        <v>52</v>
      </c>
      <c r="B23" s="55" t="s">
        <v>53</v>
      </c>
      <c r="C23" s="321" t="s">
        <v>54</v>
      </c>
      <c r="D23" s="177"/>
      <c r="E23" s="178"/>
      <c r="F23" s="178"/>
      <c r="G23" s="157">
        <f t="shared" si="4"/>
        <v>0</v>
      </c>
      <c r="H23" s="179"/>
      <c r="I23" s="178">
        <v>2</v>
      </c>
      <c r="J23" s="178">
        <v>7</v>
      </c>
      <c r="K23" s="159">
        <f t="shared" si="0"/>
        <v>9</v>
      </c>
      <c r="L23" s="169">
        <f t="shared" si="1"/>
        <v>0</v>
      </c>
      <c r="M23" s="158">
        <f t="shared" si="1"/>
        <v>2</v>
      </c>
      <c r="N23" s="158">
        <f t="shared" si="1"/>
        <v>7</v>
      </c>
      <c r="O23" s="157">
        <f t="shared" si="2"/>
        <v>9</v>
      </c>
      <c r="P23" s="181">
        <v>9</v>
      </c>
      <c r="Q23" s="33">
        <f>L23/V5</f>
        <v>0</v>
      </c>
      <c r="R23" s="33">
        <f>M23/W5</f>
        <v>6.41025641025641E-3</v>
      </c>
      <c r="S23" s="33">
        <f>N23/X5</f>
        <v>2.4822695035460994E-2</v>
      </c>
      <c r="T23" s="33">
        <f>O23/Y5</f>
        <v>1.1780104712041885E-2</v>
      </c>
      <c r="U23" s="34">
        <f t="shared" si="3"/>
        <v>1</v>
      </c>
      <c r="V23" s="35"/>
      <c r="W23" s="35"/>
      <c r="X23" s="35"/>
      <c r="Y23" s="35"/>
    </row>
    <row r="24" spans="1:25" s="36" customFormat="1" ht="16.5" thickBot="1" x14ac:dyDescent="0.3">
      <c r="A24" s="58" t="s">
        <v>30</v>
      </c>
      <c r="B24" s="55" t="s">
        <v>55</v>
      </c>
      <c r="C24" s="321"/>
      <c r="D24" s="177"/>
      <c r="E24" s="178"/>
      <c r="F24" s="178"/>
      <c r="G24" s="157">
        <f t="shared" si="4"/>
        <v>0</v>
      </c>
      <c r="H24" s="179"/>
      <c r="I24" s="178"/>
      <c r="J24" s="178"/>
      <c r="K24" s="159">
        <f t="shared" si="0"/>
        <v>0</v>
      </c>
      <c r="L24" s="169">
        <f t="shared" si="1"/>
        <v>0</v>
      </c>
      <c r="M24" s="158">
        <f t="shared" si="1"/>
        <v>0</v>
      </c>
      <c r="N24" s="158">
        <f t="shared" si="1"/>
        <v>0</v>
      </c>
      <c r="O24" s="157">
        <f t="shared" si="2"/>
        <v>0</v>
      </c>
      <c r="P24" s="181"/>
      <c r="Q24" s="33">
        <f>L24/V5</f>
        <v>0</v>
      </c>
      <c r="R24" s="33">
        <f>M24/W5</f>
        <v>0</v>
      </c>
      <c r="S24" s="33">
        <f>N24/X5</f>
        <v>0</v>
      </c>
      <c r="T24" s="33">
        <f>O24/Y5</f>
        <v>0</v>
      </c>
      <c r="U24" s="34" t="e">
        <f t="shared" si="3"/>
        <v>#DIV/0!</v>
      </c>
      <c r="V24" s="35"/>
      <c r="W24" s="35"/>
      <c r="X24" s="35"/>
      <c r="Y24" s="35"/>
    </row>
    <row r="25" spans="1:25" s="36" customFormat="1" ht="16.5" thickBot="1" x14ac:dyDescent="0.3">
      <c r="A25" s="48" t="s">
        <v>56</v>
      </c>
      <c r="B25" s="55" t="s">
        <v>57</v>
      </c>
      <c r="C25" s="321" t="s">
        <v>58</v>
      </c>
      <c r="D25" s="177"/>
      <c r="E25" s="178"/>
      <c r="F25" s="178"/>
      <c r="G25" s="157">
        <f t="shared" si="4"/>
        <v>0</v>
      </c>
      <c r="H25" s="179"/>
      <c r="I25" s="178">
        <v>2</v>
      </c>
      <c r="J25" s="178"/>
      <c r="K25" s="159">
        <f t="shared" si="0"/>
        <v>2</v>
      </c>
      <c r="L25" s="169">
        <f t="shared" si="1"/>
        <v>0</v>
      </c>
      <c r="M25" s="158">
        <f t="shared" si="1"/>
        <v>2</v>
      </c>
      <c r="N25" s="158">
        <f t="shared" si="1"/>
        <v>0</v>
      </c>
      <c r="O25" s="157">
        <f t="shared" si="2"/>
        <v>2</v>
      </c>
      <c r="P25" s="181">
        <v>2</v>
      </c>
      <c r="Q25" s="33">
        <f>L25/V5</f>
        <v>0</v>
      </c>
      <c r="R25" s="33">
        <f>M25/W5</f>
        <v>6.41025641025641E-3</v>
      </c>
      <c r="S25" s="33">
        <f>N25/X5</f>
        <v>0</v>
      </c>
      <c r="T25" s="33">
        <f>O25/Y5</f>
        <v>2.617801047120419E-3</v>
      </c>
      <c r="U25" s="34">
        <f t="shared" si="3"/>
        <v>1</v>
      </c>
      <c r="V25" s="35"/>
      <c r="W25" s="35"/>
      <c r="X25" s="35"/>
      <c r="Y25" s="35"/>
    </row>
    <row r="26" spans="1:25" s="36" customFormat="1" ht="16.5" thickBot="1" x14ac:dyDescent="0.3">
      <c r="A26" s="58" t="s">
        <v>30</v>
      </c>
      <c r="B26" s="55" t="s">
        <v>59</v>
      </c>
      <c r="C26" s="321"/>
      <c r="D26" s="177"/>
      <c r="E26" s="178"/>
      <c r="F26" s="178"/>
      <c r="G26" s="157">
        <f t="shared" si="4"/>
        <v>0</v>
      </c>
      <c r="H26" s="179"/>
      <c r="I26" s="178"/>
      <c r="J26" s="178"/>
      <c r="K26" s="159">
        <f t="shared" si="0"/>
        <v>0</v>
      </c>
      <c r="L26" s="170">
        <f t="shared" si="1"/>
        <v>0</v>
      </c>
      <c r="M26" s="155">
        <f t="shared" si="1"/>
        <v>0</v>
      </c>
      <c r="N26" s="155">
        <f t="shared" si="1"/>
        <v>0</v>
      </c>
      <c r="O26" s="157">
        <f t="shared" si="2"/>
        <v>0</v>
      </c>
      <c r="P26" s="181"/>
      <c r="Q26" s="33">
        <f>L26/V5</f>
        <v>0</v>
      </c>
      <c r="R26" s="33">
        <f>M26/W5</f>
        <v>0</v>
      </c>
      <c r="S26" s="33">
        <f>N26/X5</f>
        <v>0</v>
      </c>
      <c r="T26" s="33">
        <f>O26/Y5</f>
        <v>0</v>
      </c>
      <c r="U26" s="34" t="e">
        <f t="shared" si="3"/>
        <v>#DIV/0!</v>
      </c>
      <c r="V26" s="35"/>
      <c r="W26" s="35"/>
      <c r="X26" s="35"/>
      <c r="Y26" s="35"/>
    </row>
    <row r="27" spans="1:25" s="36" customFormat="1" ht="16.5" thickBot="1" x14ac:dyDescent="0.3">
      <c r="A27" s="48" t="s">
        <v>60</v>
      </c>
      <c r="B27" s="55" t="s">
        <v>61</v>
      </c>
      <c r="C27" s="321" t="s">
        <v>62</v>
      </c>
      <c r="D27" s="177"/>
      <c r="E27" s="178"/>
      <c r="F27" s="178"/>
      <c r="G27" s="157">
        <f t="shared" si="4"/>
        <v>0</v>
      </c>
      <c r="H27" s="179"/>
      <c r="I27" s="178"/>
      <c r="J27" s="178">
        <v>3</v>
      </c>
      <c r="K27" s="159">
        <f t="shared" si="0"/>
        <v>3</v>
      </c>
      <c r="L27" s="169">
        <f t="shared" si="1"/>
        <v>0</v>
      </c>
      <c r="M27" s="158">
        <f t="shared" si="1"/>
        <v>0</v>
      </c>
      <c r="N27" s="158">
        <f t="shared" si="1"/>
        <v>3</v>
      </c>
      <c r="O27" s="157">
        <f t="shared" si="2"/>
        <v>3</v>
      </c>
      <c r="P27" s="181">
        <v>3</v>
      </c>
      <c r="Q27" s="33">
        <f>L27/V5</f>
        <v>0</v>
      </c>
      <c r="R27" s="33">
        <f>M27/W5</f>
        <v>0</v>
      </c>
      <c r="S27" s="33">
        <f>N27/X5</f>
        <v>1.0638297872340425E-2</v>
      </c>
      <c r="T27" s="33">
        <f>O27/Y5</f>
        <v>3.9267015706806281E-3</v>
      </c>
      <c r="U27" s="34">
        <f t="shared" si="3"/>
        <v>1</v>
      </c>
      <c r="V27" s="35"/>
      <c r="W27" s="35"/>
      <c r="X27" s="35"/>
      <c r="Y27" s="35"/>
    </row>
    <row r="28" spans="1:25" s="36" customFormat="1" ht="16.5" thickBot="1" x14ac:dyDescent="0.3">
      <c r="A28" s="58" t="s">
        <v>30</v>
      </c>
      <c r="B28" s="55" t="s">
        <v>63</v>
      </c>
      <c r="C28" s="321"/>
      <c r="D28" s="177"/>
      <c r="E28" s="178"/>
      <c r="F28" s="178"/>
      <c r="G28" s="157">
        <f t="shared" si="4"/>
        <v>0</v>
      </c>
      <c r="H28" s="179"/>
      <c r="I28" s="178"/>
      <c r="J28" s="178">
        <v>2</v>
      </c>
      <c r="K28" s="159">
        <f t="shared" si="0"/>
        <v>2</v>
      </c>
      <c r="L28" s="169">
        <f t="shared" si="1"/>
        <v>0</v>
      </c>
      <c r="M28" s="158">
        <f t="shared" si="1"/>
        <v>0</v>
      </c>
      <c r="N28" s="158">
        <f t="shared" si="1"/>
        <v>2</v>
      </c>
      <c r="O28" s="157">
        <f t="shared" si="2"/>
        <v>2</v>
      </c>
      <c r="P28" s="181">
        <v>2</v>
      </c>
      <c r="Q28" s="33">
        <f>L28/V5</f>
        <v>0</v>
      </c>
      <c r="R28" s="33">
        <f>M28/W5</f>
        <v>0</v>
      </c>
      <c r="S28" s="33">
        <f>N28/X5</f>
        <v>7.0921985815602835E-3</v>
      </c>
      <c r="T28" s="33">
        <f>O28/Y5</f>
        <v>2.617801047120419E-3</v>
      </c>
      <c r="U28" s="34">
        <f t="shared" si="3"/>
        <v>1</v>
      </c>
      <c r="V28" s="35"/>
      <c r="W28" s="35"/>
      <c r="X28" s="35"/>
      <c r="Y28" s="35"/>
    </row>
    <row r="29" spans="1:25" s="36" customFormat="1" ht="16.5" thickBot="1" x14ac:dyDescent="0.3">
      <c r="A29" s="48" t="s">
        <v>64</v>
      </c>
      <c r="B29" s="55" t="s">
        <v>65</v>
      </c>
      <c r="C29" s="321" t="s">
        <v>66</v>
      </c>
      <c r="D29" s="177"/>
      <c r="E29" s="178"/>
      <c r="F29" s="178"/>
      <c r="G29" s="157">
        <f t="shared" si="4"/>
        <v>0</v>
      </c>
      <c r="H29" s="179"/>
      <c r="I29" s="178"/>
      <c r="J29" s="178">
        <v>1</v>
      </c>
      <c r="K29" s="159">
        <f t="shared" si="0"/>
        <v>1</v>
      </c>
      <c r="L29" s="169">
        <f t="shared" si="1"/>
        <v>0</v>
      </c>
      <c r="M29" s="158">
        <f t="shared" si="1"/>
        <v>0</v>
      </c>
      <c r="N29" s="158">
        <f t="shared" si="1"/>
        <v>1</v>
      </c>
      <c r="O29" s="157">
        <f t="shared" si="2"/>
        <v>1</v>
      </c>
      <c r="P29" s="181">
        <v>1</v>
      </c>
      <c r="Q29" s="33">
        <f>L29/V5</f>
        <v>0</v>
      </c>
      <c r="R29" s="33">
        <f>M29/W5</f>
        <v>0</v>
      </c>
      <c r="S29" s="33">
        <f>N29/X5</f>
        <v>3.5460992907801418E-3</v>
      </c>
      <c r="T29" s="33">
        <f>O29/Y5</f>
        <v>1.3089005235602095E-3</v>
      </c>
      <c r="U29" s="34">
        <f t="shared" si="3"/>
        <v>1</v>
      </c>
      <c r="V29" s="35"/>
      <c r="W29" s="35"/>
      <c r="X29" s="35"/>
      <c r="Y29" s="35"/>
    </row>
    <row r="30" spans="1:25" s="36" customFormat="1" ht="16.5" thickBot="1" x14ac:dyDescent="0.3">
      <c r="A30" s="58" t="s">
        <v>30</v>
      </c>
      <c r="B30" s="55" t="s">
        <v>67</v>
      </c>
      <c r="C30" s="321"/>
      <c r="D30" s="177"/>
      <c r="E30" s="178"/>
      <c r="F30" s="178"/>
      <c r="G30" s="157">
        <f t="shared" si="4"/>
        <v>0</v>
      </c>
      <c r="H30" s="179"/>
      <c r="I30" s="178"/>
      <c r="J30" s="178"/>
      <c r="K30" s="159">
        <f t="shared" si="0"/>
        <v>0</v>
      </c>
      <c r="L30" s="169">
        <f t="shared" si="1"/>
        <v>0</v>
      </c>
      <c r="M30" s="158">
        <f t="shared" si="1"/>
        <v>0</v>
      </c>
      <c r="N30" s="158">
        <f t="shared" si="1"/>
        <v>0</v>
      </c>
      <c r="O30" s="157">
        <f t="shared" si="2"/>
        <v>0</v>
      </c>
      <c r="P30" s="181"/>
      <c r="Q30" s="33">
        <f>L30/V5</f>
        <v>0</v>
      </c>
      <c r="R30" s="33">
        <f>M30/W5</f>
        <v>0</v>
      </c>
      <c r="S30" s="33">
        <f>N30/X5</f>
        <v>0</v>
      </c>
      <c r="T30" s="33">
        <f>O30/Y5</f>
        <v>0</v>
      </c>
      <c r="U30" s="34" t="e">
        <f t="shared" si="3"/>
        <v>#DIV/0!</v>
      </c>
      <c r="V30" s="35"/>
      <c r="W30" s="35"/>
      <c r="X30" s="35"/>
      <c r="Y30" s="35"/>
    </row>
    <row r="31" spans="1:25" s="36" customFormat="1" ht="16.5" thickBot="1" x14ac:dyDescent="0.3">
      <c r="A31" s="48" t="s">
        <v>68</v>
      </c>
      <c r="B31" s="55" t="s">
        <v>69</v>
      </c>
      <c r="C31" s="309" t="s">
        <v>70</v>
      </c>
      <c r="D31" s="177"/>
      <c r="E31" s="178"/>
      <c r="F31" s="178">
        <v>2</v>
      </c>
      <c r="G31" s="157">
        <f t="shared" si="4"/>
        <v>2</v>
      </c>
      <c r="H31" s="179"/>
      <c r="I31" s="178"/>
      <c r="J31" s="178"/>
      <c r="K31" s="159">
        <f t="shared" si="0"/>
        <v>0</v>
      </c>
      <c r="L31" s="169">
        <f t="shared" si="1"/>
        <v>0</v>
      </c>
      <c r="M31" s="158">
        <f t="shared" si="1"/>
        <v>0</v>
      </c>
      <c r="N31" s="158">
        <f t="shared" si="1"/>
        <v>2</v>
      </c>
      <c r="O31" s="157">
        <f t="shared" si="2"/>
        <v>2</v>
      </c>
      <c r="P31" s="181">
        <v>2</v>
      </c>
      <c r="Q31" s="33">
        <f>L31/V5</f>
        <v>0</v>
      </c>
      <c r="R31" s="33">
        <f>M31/W5</f>
        <v>0</v>
      </c>
      <c r="S31" s="33">
        <f>N31/X5</f>
        <v>7.0921985815602835E-3</v>
      </c>
      <c r="T31" s="33">
        <f>O31/Y5</f>
        <v>2.617801047120419E-3</v>
      </c>
      <c r="U31" s="34">
        <f t="shared" si="3"/>
        <v>1</v>
      </c>
      <c r="V31" s="35"/>
      <c r="W31" s="35"/>
      <c r="X31" s="35"/>
      <c r="Y31" s="35"/>
    </row>
    <row r="32" spans="1:25" s="36" customFormat="1" ht="16.5" thickBot="1" x14ac:dyDescent="0.3">
      <c r="A32" s="58" t="s">
        <v>30</v>
      </c>
      <c r="B32" s="55" t="s">
        <v>71</v>
      </c>
      <c r="C32" s="309"/>
      <c r="D32" s="177"/>
      <c r="E32" s="178"/>
      <c r="F32" s="178">
        <v>1</v>
      </c>
      <c r="G32" s="157">
        <f t="shared" si="4"/>
        <v>1</v>
      </c>
      <c r="H32" s="179"/>
      <c r="I32" s="178"/>
      <c r="J32" s="178"/>
      <c r="K32" s="159">
        <f t="shared" si="0"/>
        <v>0</v>
      </c>
      <c r="L32" s="169">
        <f t="shared" si="1"/>
        <v>0</v>
      </c>
      <c r="M32" s="158">
        <f t="shared" si="1"/>
        <v>0</v>
      </c>
      <c r="N32" s="158">
        <f t="shared" si="1"/>
        <v>1</v>
      </c>
      <c r="O32" s="157">
        <f t="shared" si="2"/>
        <v>1</v>
      </c>
      <c r="P32" s="181">
        <v>1</v>
      </c>
      <c r="Q32" s="33">
        <f>L32/V5</f>
        <v>0</v>
      </c>
      <c r="R32" s="33">
        <f>M32/W5</f>
        <v>0</v>
      </c>
      <c r="S32" s="33">
        <f>N32/X5</f>
        <v>3.5460992907801418E-3</v>
      </c>
      <c r="T32" s="33">
        <f>O32/Y5</f>
        <v>1.3089005235602095E-3</v>
      </c>
      <c r="U32" s="34">
        <f t="shared" si="3"/>
        <v>1</v>
      </c>
      <c r="V32" s="35"/>
      <c r="W32" s="35"/>
      <c r="X32" s="35"/>
      <c r="Y32" s="35"/>
    </row>
    <row r="33" spans="1:25" s="36" customFormat="1" ht="16.5" thickBot="1" x14ac:dyDescent="0.3">
      <c r="A33" s="48" t="s">
        <v>72</v>
      </c>
      <c r="B33" s="55" t="s">
        <v>73</v>
      </c>
      <c r="C33" s="321" t="s">
        <v>74</v>
      </c>
      <c r="D33" s="177"/>
      <c r="E33" s="178"/>
      <c r="F33" s="178">
        <v>1</v>
      </c>
      <c r="G33" s="157">
        <f t="shared" si="4"/>
        <v>1</v>
      </c>
      <c r="H33" s="179"/>
      <c r="I33" s="178"/>
      <c r="J33" s="178"/>
      <c r="K33" s="159">
        <f t="shared" si="0"/>
        <v>0</v>
      </c>
      <c r="L33" s="169">
        <f t="shared" si="1"/>
        <v>0</v>
      </c>
      <c r="M33" s="158">
        <f t="shared" si="1"/>
        <v>0</v>
      </c>
      <c r="N33" s="158">
        <f t="shared" si="1"/>
        <v>1</v>
      </c>
      <c r="O33" s="157">
        <f t="shared" si="2"/>
        <v>1</v>
      </c>
      <c r="P33" s="181">
        <v>1</v>
      </c>
      <c r="Q33" s="33">
        <f>L33/V5</f>
        <v>0</v>
      </c>
      <c r="R33" s="33">
        <f>M33/W5</f>
        <v>0</v>
      </c>
      <c r="S33" s="33">
        <f>N33/X5</f>
        <v>3.5460992907801418E-3</v>
      </c>
      <c r="T33" s="33">
        <f>O33/Y5</f>
        <v>1.3089005235602095E-3</v>
      </c>
      <c r="U33" s="34">
        <f t="shared" si="3"/>
        <v>1</v>
      </c>
      <c r="V33" s="35"/>
      <c r="W33" s="35"/>
      <c r="X33" s="35"/>
      <c r="Y33" s="35"/>
    </row>
    <row r="34" spans="1:25" s="36" customFormat="1" ht="16.5" thickBot="1" x14ac:dyDescent="0.3">
      <c r="A34" s="61" t="s">
        <v>30</v>
      </c>
      <c r="B34" s="62" t="s">
        <v>75</v>
      </c>
      <c r="C34" s="312"/>
      <c r="D34" s="174"/>
      <c r="E34" s="175"/>
      <c r="F34" s="175"/>
      <c r="G34" s="160">
        <f t="shared" si="4"/>
        <v>0</v>
      </c>
      <c r="H34" s="176"/>
      <c r="I34" s="175"/>
      <c r="J34" s="175"/>
      <c r="K34" s="163">
        <f t="shared" si="0"/>
        <v>0</v>
      </c>
      <c r="L34" s="161">
        <f t="shared" si="1"/>
        <v>0</v>
      </c>
      <c r="M34" s="162">
        <f t="shared" si="1"/>
        <v>0</v>
      </c>
      <c r="N34" s="162">
        <f t="shared" si="1"/>
        <v>0</v>
      </c>
      <c r="O34" s="160">
        <f t="shared" si="2"/>
        <v>0</v>
      </c>
      <c r="P34" s="180"/>
      <c r="Q34" s="33">
        <f>L34/V5</f>
        <v>0</v>
      </c>
      <c r="R34" s="33">
        <f>M34/W5</f>
        <v>0</v>
      </c>
      <c r="S34" s="33">
        <f>N34/X5</f>
        <v>0</v>
      </c>
      <c r="T34" s="33">
        <f>O34/Y5</f>
        <v>0</v>
      </c>
      <c r="U34" s="34" t="e">
        <f t="shared" si="3"/>
        <v>#DIV/0!</v>
      </c>
      <c r="V34" s="35"/>
      <c r="W34" s="35"/>
      <c r="X34" s="35"/>
      <c r="Y34" s="35"/>
    </row>
    <row r="35" spans="1:25" s="69" customFormat="1" ht="32.25" thickBot="1" x14ac:dyDescent="0.3">
      <c r="A35" s="44" t="s">
        <v>76</v>
      </c>
      <c r="B35" s="63" t="s">
        <v>77</v>
      </c>
      <c r="C35" s="64" t="s">
        <v>78</v>
      </c>
      <c r="D35" s="150"/>
      <c r="E35" s="151"/>
      <c r="F35" s="151"/>
      <c r="G35" s="168">
        <f t="shared" si="4"/>
        <v>0</v>
      </c>
      <c r="H35" s="152">
        <v>2</v>
      </c>
      <c r="I35" s="151"/>
      <c r="J35" s="151"/>
      <c r="K35" s="156">
        <f t="shared" si="0"/>
        <v>2</v>
      </c>
      <c r="L35" s="171">
        <f t="shared" si="1"/>
        <v>2</v>
      </c>
      <c r="M35" s="172">
        <f t="shared" si="1"/>
        <v>0</v>
      </c>
      <c r="N35" s="172">
        <f t="shared" si="1"/>
        <v>0</v>
      </c>
      <c r="O35" s="173">
        <f t="shared" si="2"/>
        <v>2</v>
      </c>
      <c r="P35" s="154"/>
      <c r="Q35" s="33">
        <f>L35/V5</f>
        <v>1.1764705882352941E-2</v>
      </c>
      <c r="R35" s="33">
        <f>M35/W5</f>
        <v>0</v>
      </c>
      <c r="S35" s="33">
        <f>N35/X5</f>
        <v>0</v>
      </c>
      <c r="T35" s="33">
        <f>O35/Y5</f>
        <v>2.617801047120419E-3</v>
      </c>
      <c r="U35" s="34">
        <f t="shared" si="3"/>
        <v>0</v>
      </c>
      <c r="V35" s="68"/>
      <c r="W35" s="68"/>
      <c r="X35" s="68"/>
      <c r="Y35" s="68"/>
    </row>
    <row r="36" spans="1:25" s="69" customFormat="1" ht="48" thickBot="1" x14ac:dyDescent="0.3">
      <c r="A36" s="37" t="s">
        <v>79</v>
      </c>
      <c r="B36" s="62" t="s">
        <v>80</v>
      </c>
      <c r="C36" s="70" t="s">
        <v>81</v>
      </c>
      <c r="D36" s="174"/>
      <c r="E36" s="175"/>
      <c r="F36" s="175"/>
      <c r="G36" s="160">
        <f t="shared" si="4"/>
        <v>0</v>
      </c>
      <c r="H36" s="176">
        <v>2</v>
      </c>
      <c r="I36" s="175"/>
      <c r="J36" s="175"/>
      <c r="K36" s="163">
        <f t="shared" si="0"/>
        <v>2</v>
      </c>
      <c r="L36" s="161">
        <f t="shared" si="1"/>
        <v>2</v>
      </c>
      <c r="M36" s="162">
        <f t="shared" si="1"/>
        <v>0</v>
      </c>
      <c r="N36" s="162">
        <f t="shared" si="1"/>
        <v>0</v>
      </c>
      <c r="O36" s="160">
        <f t="shared" si="2"/>
        <v>2</v>
      </c>
      <c r="P36" s="180"/>
      <c r="Q36" s="33">
        <f>L36/V5</f>
        <v>1.1764705882352941E-2</v>
      </c>
      <c r="R36" s="33">
        <f>M36/W5</f>
        <v>0</v>
      </c>
      <c r="S36" s="33">
        <f>N36/X5</f>
        <v>0</v>
      </c>
      <c r="T36" s="33">
        <f>O36/Y5</f>
        <v>2.617801047120419E-3</v>
      </c>
      <c r="U36" s="34">
        <f t="shared" si="3"/>
        <v>0</v>
      </c>
      <c r="V36" s="68"/>
      <c r="W36" s="68"/>
      <c r="X36" s="68"/>
      <c r="Y36" s="68"/>
    </row>
    <row r="37" spans="1:25" s="69" customFormat="1" ht="32.25" thickBot="1" x14ac:dyDescent="0.3">
      <c r="A37" s="44" t="s">
        <v>82</v>
      </c>
      <c r="B37" s="63" t="s">
        <v>83</v>
      </c>
      <c r="C37" s="64" t="s">
        <v>84</v>
      </c>
      <c r="D37" s="150">
        <v>1</v>
      </c>
      <c r="E37" s="151">
        <v>3</v>
      </c>
      <c r="F37" s="151">
        <v>12</v>
      </c>
      <c r="G37" s="168">
        <f t="shared" si="4"/>
        <v>16</v>
      </c>
      <c r="H37" s="152">
        <v>2</v>
      </c>
      <c r="I37" s="151">
        <v>20</v>
      </c>
      <c r="J37" s="151">
        <v>42</v>
      </c>
      <c r="K37" s="156">
        <f t="shared" si="0"/>
        <v>64</v>
      </c>
      <c r="L37" s="171">
        <f t="shared" si="1"/>
        <v>3</v>
      </c>
      <c r="M37" s="172">
        <f t="shared" si="1"/>
        <v>23</v>
      </c>
      <c r="N37" s="172">
        <f t="shared" si="1"/>
        <v>54</v>
      </c>
      <c r="O37" s="173">
        <f t="shared" si="2"/>
        <v>80</v>
      </c>
      <c r="P37" s="154">
        <v>72</v>
      </c>
      <c r="Q37" s="33">
        <f>L37/V5</f>
        <v>1.7647058823529412E-2</v>
      </c>
      <c r="R37" s="33">
        <f>M37/W5</f>
        <v>7.371794871794872E-2</v>
      </c>
      <c r="S37" s="33">
        <f>N37/X5</f>
        <v>0.19148936170212766</v>
      </c>
      <c r="T37" s="33">
        <f>O37/Y5</f>
        <v>0.10471204188481675</v>
      </c>
      <c r="U37" s="34">
        <f t="shared" si="3"/>
        <v>0.9</v>
      </c>
      <c r="V37" s="68"/>
      <c r="W37" s="68"/>
      <c r="X37" s="68"/>
      <c r="Y37" s="68"/>
    </row>
    <row r="38" spans="1:25" s="69" customFormat="1" ht="16.5" thickBot="1" x14ac:dyDescent="0.3">
      <c r="A38" s="48" t="s">
        <v>85</v>
      </c>
      <c r="B38" s="55" t="s">
        <v>86</v>
      </c>
      <c r="C38" s="71" t="s">
        <v>87</v>
      </c>
      <c r="D38" s="177">
        <v>1</v>
      </c>
      <c r="E38" s="178">
        <v>3</v>
      </c>
      <c r="F38" s="178">
        <v>12</v>
      </c>
      <c r="G38" s="157">
        <f t="shared" si="4"/>
        <v>16</v>
      </c>
      <c r="H38" s="179"/>
      <c r="I38" s="178">
        <v>14</v>
      </c>
      <c r="J38" s="178">
        <v>37</v>
      </c>
      <c r="K38" s="159">
        <f t="shared" si="0"/>
        <v>51</v>
      </c>
      <c r="L38" s="169">
        <f t="shared" si="1"/>
        <v>1</v>
      </c>
      <c r="M38" s="158">
        <f t="shared" si="1"/>
        <v>17</v>
      </c>
      <c r="N38" s="158">
        <f t="shared" si="1"/>
        <v>49</v>
      </c>
      <c r="O38" s="157">
        <f t="shared" si="2"/>
        <v>67</v>
      </c>
      <c r="P38" s="181">
        <v>67</v>
      </c>
      <c r="Q38" s="33">
        <f>L38/V5</f>
        <v>5.8823529411764705E-3</v>
      </c>
      <c r="R38" s="33">
        <f>M38/W5</f>
        <v>5.4487179487179488E-2</v>
      </c>
      <c r="S38" s="33">
        <f>N38/X5</f>
        <v>0.17375886524822695</v>
      </c>
      <c r="T38" s="33">
        <f>O38/Y5</f>
        <v>8.7696335078534027E-2</v>
      </c>
      <c r="U38" s="34">
        <f t="shared" si="3"/>
        <v>1</v>
      </c>
      <c r="V38" s="68"/>
      <c r="W38" s="68"/>
      <c r="X38" s="68"/>
      <c r="Y38" s="68"/>
    </row>
    <row r="39" spans="1:25" s="69" customFormat="1" ht="16.5" thickBot="1" x14ac:dyDescent="0.3">
      <c r="A39" s="48" t="s">
        <v>88</v>
      </c>
      <c r="B39" s="55" t="s">
        <v>89</v>
      </c>
      <c r="C39" s="71" t="s">
        <v>90</v>
      </c>
      <c r="D39" s="177"/>
      <c r="E39" s="178"/>
      <c r="F39" s="178"/>
      <c r="G39" s="157">
        <f t="shared" si="4"/>
        <v>0</v>
      </c>
      <c r="H39" s="179"/>
      <c r="I39" s="178"/>
      <c r="J39" s="178"/>
      <c r="K39" s="159">
        <f t="shared" si="0"/>
        <v>0</v>
      </c>
      <c r="L39" s="169">
        <f t="shared" si="1"/>
        <v>0</v>
      </c>
      <c r="M39" s="158">
        <f t="shared" si="1"/>
        <v>0</v>
      </c>
      <c r="N39" s="158">
        <f t="shared" si="1"/>
        <v>0</v>
      </c>
      <c r="O39" s="157">
        <f t="shared" si="2"/>
        <v>0</v>
      </c>
      <c r="P39" s="181"/>
      <c r="Q39" s="33">
        <f>L39/V5</f>
        <v>0</v>
      </c>
      <c r="R39" s="33">
        <f>M39/W5</f>
        <v>0</v>
      </c>
      <c r="S39" s="33">
        <f>N39/X5</f>
        <v>0</v>
      </c>
      <c r="T39" s="33">
        <f>O39/Y5</f>
        <v>0</v>
      </c>
      <c r="U39" s="34" t="e">
        <f t="shared" si="3"/>
        <v>#DIV/0!</v>
      </c>
      <c r="V39" s="68"/>
      <c r="W39" s="68"/>
      <c r="X39" s="68"/>
      <c r="Y39" s="68"/>
    </row>
    <row r="40" spans="1:25" s="69" customFormat="1" ht="32.25" thickBot="1" x14ac:dyDescent="0.3">
      <c r="A40" s="37" t="s">
        <v>91</v>
      </c>
      <c r="B40" s="62" t="s">
        <v>92</v>
      </c>
      <c r="C40" s="70" t="s">
        <v>93</v>
      </c>
      <c r="D40" s="174"/>
      <c r="E40" s="175"/>
      <c r="F40" s="175"/>
      <c r="G40" s="160">
        <f t="shared" si="4"/>
        <v>0</v>
      </c>
      <c r="H40" s="176"/>
      <c r="I40" s="175">
        <v>4</v>
      </c>
      <c r="J40" s="175">
        <v>1</v>
      </c>
      <c r="K40" s="163">
        <f t="shared" si="0"/>
        <v>5</v>
      </c>
      <c r="L40" s="161">
        <f t="shared" si="1"/>
        <v>0</v>
      </c>
      <c r="M40" s="162">
        <f t="shared" si="1"/>
        <v>4</v>
      </c>
      <c r="N40" s="162">
        <f t="shared" si="1"/>
        <v>1</v>
      </c>
      <c r="O40" s="160">
        <f t="shared" si="2"/>
        <v>5</v>
      </c>
      <c r="P40" s="180"/>
      <c r="Q40" s="33">
        <f>L40/V5</f>
        <v>0</v>
      </c>
      <c r="R40" s="33">
        <f>M40/W5</f>
        <v>1.282051282051282E-2</v>
      </c>
      <c r="S40" s="33">
        <f>N40/X5</f>
        <v>3.5460992907801418E-3</v>
      </c>
      <c r="T40" s="33">
        <f>O40/Y5</f>
        <v>6.5445026178010471E-3</v>
      </c>
      <c r="U40" s="34">
        <f t="shared" si="3"/>
        <v>0</v>
      </c>
      <c r="V40" s="68"/>
      <c r="W40" s="68"/>
      <c r="X40" s="68"/>
      <c r="Y40" s="68"/>
    </row>
    <row r="41" spans="1:25" s="69" customFormat="1" ht="16.5" thickBot="1" x14ac:dyDescent="0.3">
      <c r="A41" s="44" t="s">
        <v>94</v>
      </c>
      <c r="B41" s="63" t="s">
        <v>95</v>
      </c>
      <c r="C41" s="64" t="s">
        <v>96</v>
      </c>
      <c r="D41" s="150">
        <v>10</v>
      </c>
      <c r="E41" s="151">
        <v>24</v>
      </c>
      <c r="F41" s="151">
        <v>2</v>
      </c>
      <c r="G41" s="168">
        <f t="shared" si="4"/>
        <v>36</v>
      </c>
      <c r="H41" s="152">
        <v>30</v>
      </c>
      <c r="I41" s="151">
        <v>47</v>
      </c>
      <c r="J41" s="151">
        <v>7</v>
      </c>
      <c r="K41" s="156">
        <f t="shared" si="0"/>
        <v>84</v>
      </c>
      <c r="L41" s="171">
        <f t="shared" si="1"/>
        <v>40</v>
      </c>
      <c r="M41" s="172">
        <f t="shared" si="1"/>
        <v>71</v>
      </c>
      <c r="N41" s="172">
        <f t="shared" si="1"/>
        <v>9</v>
      </c>
      <c r="O41" s="173">
        <f t="shared" si="2"/>
        <v>120</v>
      </c>
      <c r="P41" s="154"/>
      <c r="Q41" s="33">
        <f>L41/V5</f>
        <v>0.23529411764705882</v>
      </c>
      <c r="R41" s="33">
        <f>M41/W5</f>
        <v>0.22756410256410256</v>
      </c>
      <c r="S41" s="33">
        <f>N41/X5</f>
        <v>3.1914893617021274E-2</v>
      </c>
      <c r="T41" s="33">
        <f>O41/Y5</f>
        <v>0.15706806282722513</v>
      </c>
      <c r="U41" s="34">
        <f t="shared" si="3"/>
        <v>0</v>
      </c>
      <c r="V41" s="68"/>
      <c r="W41" s="68"/>
      <c r="X41" s="68"/>
      <c r="Y41" s="68"/>
    </row>
    <row r="42" spans="1:25" s="36" customFormat="1" ht="48" thickBot="1" x14ac:dyDescent="0.3">
      <c r="A42" s="37" t="s">
        <v>97</v>
      </c>
      <c r="B42" s="62" t="s">
        <v>98</v>
      </c>
      <c r="C42" s="70" t="s">
        <v>99</v>
      </c>
      <c r="D42" s="174"/>
      <c r="E42" s="175"/>
      <c r="F42" s="175"/>
      <c r="G42" s="160">
        <f t="shared" si="4"/>
        <v>0</v>
      </c>
      <c r="H42" s="176"/>
      <c r="I42" s="175"/>
      <c r="J42" s="175"/>
      <c r="K42" s="163">
        <f t="shared" si="0"/>
        <v>0</v>
      </c>
      <c r="L42" s="161">
        <f t="shared" si="1"/>
        <v>0</v>
      </c>
      <c r="M42" s="162">
        <f t="shared" si="1"/>
        <v>0</v>
      </c>
      <c r="N42" s="162">
        <f t="shared" si="1"/>
        <v>0</v>
      </c>
      <c r="O42" s="160">
        <f t="shared" si="2"/>
        <v>0</v>
      </c>
      <c r="P42" s="180"/>
      <c r="Q42" s="33">
        <f>L42/V5</f>
        <v>0</v>
      </c>
      <c r="R42" s="33">
        <f>M42/W5</f>
        <v>0</v>
      </c>
      <c r="S42" s="33">
        <f>N42/X5</f>
        <v>0</v>
      </c>
      <c r="T42" s="33">
        <f>O42/Y5</f>
        <v>0</v>
      </c>
      <c r="U42" s="34" t="e">
        <f t="shared" si="3"/>
        <v>#DIV/0!</v>
      </c>
      <c r="V42" s="35"/>
      <c r="W42" s="35"/>
      <c r="X42" s="35"/>
      <c r="Y42" s="35"/>
    </row>
    <row r="43" spans="1:25" s="36" customFormat="1" ht="16.5" thickBot="1" x14ac:dyDescent="0.3">
      <c r="A43" s="44" t="s">
        <v>100</v>
      </c>
      <c r="B43" s="63" t="s">
        <v>101</v>
      </c>
      <c r="C43" s="64" t="s">
        <v>102</v>
      </c>
      <c r="D43" s="150"/>
      <c r="E43" s="151"/>
      <c r="F43" s="151"/>
      <c r="G43" s="168">
        <f t="shared" si="4"/>
        <v>0</v>
      </c>
      <c r="H43" s="152"/>
      <c r="I43" s="151"/>
      <c r="J43" s="151"/>
      <c r="K43" s="156">
        <f t="shared" si="0"/>
        <v>0</v>
      </c>
      <c r="L43" s="171">
        <f t="shared" si="1"/>
        <v>0</v>
      </c>
      <c r="M43" s="172">
        <f t="shared" si="1"/>
        <v>0</v>
      </c>
      <c r="N43" s="172">
        <f t="shared" si="1"/>
        <v>0</v>
      </c>
      <c r="O43" s="173">
        <f t="shared" si="2"/>
        <v>0</v>
      </c>
      <c r="P43" s="154"/>
      <c r="Q43" s="33">
        <f>L43/V5</f>
        <v>0</v>
      </c>
      <c r="R43" s="33">
        <f>M43/W5</f>
        <v>0</v>
      </c>
      <c r="S43" s="33">
        <f>N43/X5</f>
        <v>0</v>
      </c>
      <c r="T43" s="33">
        <f>O43/Y5</f>
        <v>0</v>
      </c>
      <c r="U43" s="34" t="e">
        <f t="shared" si="3"/>
        <v>#DIV/0!</v>
      </c>
      <c r="V43" s="35"/>
      <c r="W43" s="35"/>
      <c r="X43" s="35"/>
      <c r="Y43" s="35"/>
    </row>
    <row r="44" spans="1:25" s="36" customFormat="1" ht="32.25" thickBot="1" x14ac:dyDescent="0.3">
      <c r="A44" s="48" t="s">
        <v>103</v>
      </c>
      <c r="B44" s="55" t="s">
        <v>104</v>
      </c>
      <c r="C44" s="50" t="s">
        <v>105</v>
      </c>
      <c r="D44" s="177"/>
      <c r="E44" s="178"/>
      <c r="F44" s="178"/>
      <c r="G44" s="157">
        <f t="shared" si="4"/>
        <v>0</v>
      </c>
      <c r="H44" s="179"/>
      <c r="I44" s="178"/>
      <c r="J44" s="178"/>
      <c r="K44" s="159">
        <f t="shared" si="0"/>
        <v>0</v>
      </c>
      <c r="L44" s="169">
        <f t="shared" si="1"/>
        <v>0</v>
      </c>
      <c r="M44" s="158">
        <f t="shared" si="1"/>
        <v>0</v>
      </c>
      <c r="N44" s="158">
        <f t="shared" si="1"/>
        <v>0</v>
      </c>
      <c r="O44" s="157">
        <f t="shared" si="2"/>
        <v>0</v>
      </c>
      <c r="P44" s="181"/>
      <c r="Q44" s="33">
        <f>L44/V5</f>
        <v>0</v>
      </c>
      <c r="R44" s="33">
        <f>M44/W5</f>
        <v>0</v>
      </c>
      <c r="S44" s="33">
        <f>N44/X5</f>
        <v>0</v>
      </c>
      <c r="T44" s="33">
        <f>O44/Y5</f>
        <v>0</v>
      </c>
      <c r="U44" s="34" t="e">
        <f t="shared" si="3"/>
        <v>#DIV/0!</v>
      </c>
      <c r="V44" s="35"/>
      <c r="W44" s="35"/>
      <c r="X44" s="35"/>
      <c r="Y44" s="35"/>
    </row>
    <row r="45" spans="1:25" s="36" customFormat="1" ht="16.5" thickBot="1" x14ac:dyDescent="0.3">
      <c r="A45" s="48" t="s">
        <v>106</v>
      </c>
      <c r="B45" s="55" t="s">
        <v>107</v>
      </c>
      <c r="C45" s="71" t="s">
        <v>108</v>
      </c>
      <c r="D45" s="177"/>
      <c r="E45" s="178"/>
      <c r="F45" s="178"/>
      <c r="G45" s="157">
        <f t="shared" si="4"/>
        <v>0</v>
      </c>
      <c r="H45" s="179"/>
      <c r="I45" s="178"/>
      <c r="J45" s="178"/>
      <c r="K45" s="159">
        <f t="shared" si="0"/>
        <v>0</v>
      </c>
      <c r="L45" s="169">
        <f t="shared" si="1"/>
        <v>0</v>
      </c>
      <c r="M45" s="158">
        <f t="shared" si="1"/>
        <v>0</v>
      </c>
      <c r="N45" s="158">
        <f t="shared" si="1"/>
        <v>0</v>
      </c>
      <c r="O45" s="157">
        <f t="shared" si="2"/>
        <v>0</v>
      </c>
      <c r="P45" s="181"/>
      <c r="Q45" s="33">
        <f>L45/V5</f>
        <v>0</v>
      </c>
      <c r="R45" s="33">
        <f>M45/W5</f>
        <v>0</v>
      </c>
      <c r="S45" s="33">
        <f>N45/X5</f>
        <v>0</v>
      </c>
      <c r="T45" s="33">
        <f>O45/Y5</f>
        <v>0</v>
      </c>
      <c r="U45" s="34" t="e">
        <f t="shared" si="3"/>
        <v>#DIV/0!</v>
      </c>
      <c r="V45" s="35"/>
      <c r="W45" s="35"/>
      <c r="X45" s="35"/>
      <c r="Y45" s="35"/>
    </row>
    <row r="46" spans="1:25" s="36" customFormat="1" ht="16.5" thickBot="1" x14ac:dyDescent="0.3">
      <c r="A46" s="37" t="s">
        <v>109</v>
      </c>
      <c r="B46" s="62" t="s">
        <v>110</v>
      </c>
      <c r="C46" s="39" t="s">
        <v>111</v>
      </c>
      <c r="D46" s="174"/>
      <c r="E46" s="175"/>
      <c r="F46" s="175"/>
      <c r="G46" s="160">
        <f t="shared" si="4"/>
        <v>0</v>
      </c>
      <c r="H46" s="176"/>
      <c r="I46" s="175"/>
      <c r="J46" s="175"/>
      <c r="K46" s="163">
        <f t="shared" si="0"/>
        <v>0</v>
      </c>
      <c r="L46" s="161">
        <f t="shared" si="1"/>
        <v>0</v>
      </c>
      <c r="M46" s="162">
        <f t="shared" si="1"/>
        <v>0</v>
      </c>
      <c r="N46" s="162">
        <f t="shared" si="1"/>
        <v>0</v>
      </c>
      <c r="O46" s="160">
        <f t="shared" si="2"/>
        <v>0</v>
      </c>
      <c r="P46" s="180"/>
      <c r="Q46" s="33">
        <f>L46/V5</f>
        <v>0</v>
      </c>
      <c r="R46" s="33">
        <f>M46/W5</f>
        <v>0</v>
      </c>
      <c r="S46" s="33">
        <f>N46/X5</f>
        <v>0</v>
      </c>
      <c r="T46" s="33">
        <f>O46/Y5</f>
        <v>0</v>
      </c>
      <c r="U46" s="34" t="e">
        <f t="shared" si="3"/>
        <v>#DIV/0!</v>
      </c>
      <c r="V46" s="35"/>
      <c r="W46" s="35"/>
      <c r="X46" s="35"/>
      <c r="Y46" s="35"/>
    </row>
    <row r="47" spans="1:25" s="36" customFormat="1" ht="16.5" thickBot="1" x14ac:dyDescent="0.3">
      <c r="A47" s="44" t="s">
        <v>112</v>
      </c>
      <c r="B47" s="63" t="s">
        <v>113</v>
      </c>
      <c r="C47" s="46" t="s">
        <v>114</v>
      </c>
      <c r="D47" s="150"/>
      <c r="E47" s="151">
        <v>17</v>
      </c>
      <c r="F47" s="151">
        <v>55</v>
      </c>
      <c r="G47" s="168">
        <f t="shared" si="4"/>
        <v>72</v>
      </c>
      <c r="H47" s="152"/>
      <c r="I47" s="151">
        <v>30</v>
      </c>
      <c r="J47" s="151">
        <v>156</v>
      </c>
      <c r="K47" s="156">
        <f t="shared" si="0"/>
        <v>186</v>
      </c>
      <c r="L47" s="171">
        <f t="shared" si="1"/>
        <v>0</v>
      </c>
      <c r="M47" s="172">
        <f t="shared" si="1"/>
        <v>47</v>
      </c>
      <c r="N47" s="172">
        <f t="shared" si="1"/>
        <v>211</v>
      </c>
      <c r="O47" s="173">
        <f t="shared" si="2"/>
        <v>258</v>
      </c>
      <c r="P47" s="154">
        <v>97</v>
      </c>
      <c r="Q47" s="33">
        <f>L47/V5</f>
        <v>0</v>
      </c>
      <c r="R47" s="33">
        <f>M47/W5</f>
        <v>0.15064102564102563</v>
      </c>
      <c r="S47" s="33">
        <f>N47/X5</f>
        <v>0.74822695035460995</v>
      </c>
      <c r="T47" s="33">
        <f>O47/Y5</f>
        <v>0.33769633507853403</v>
      </c>
      <c r="U47" s="34">
        <f t="shared" si="3"/>
        <v>0.37596899224806202</v>
      </c>
      <c r="V47" s="35"/>
      <c r="W47" s="35"/>
      <c r="X47" s="35"/>
      <c r="Y47" s="35"/>
    </row>
    <row r="48" spans="1:25" s="36" customFormat="1" ht="32.25" thickBot="1" x14ac:dyDescent="0.3">
      <c r="A48" s="48" t="s">
        <v>115</v>
      </c>
      <c r="B48" s="55" t="s">
        <v>116</v>
      </c>
      <c r="C48" s="50" t="s">
        <v>117</v>
      </c>
      <c r="D48" s="177"/>
      <c r="E48" s="178">
        <v>11</v>
      </c>
      <c r="F48" s="178">
        <v>22</v>
      </c>
      <c r="G48" s="157">
        <f t="shared" si="4"/>
        <v>33</v>
      </c>
      <c r="H48" s="179"/>
      <c r="I48" s="178">
        <v>27</v>
      </c>
      <c r="J48" s="178">
        <v>85</v>
      </c>
      <c r="K48" s="159">
        <f t="shared" si="0"/>
        <v>112</v>
      </c>
      <c r="L48" s="169">
        <f t="shared" si="1"/>
        <v>0</v>
      </c>
      <c r="M48" s="158">
        <f t="shared" si="1"/>
        <v>38</v>
      </c>
      <c r="N48" s="158">
        <f t="shared" si="1"/>
        <v>107</v>
      </c>
      <c r="O48" s="157">
        <f t="shared" si="2"/>
        <v>145</v>
      </c>
      <c r="P48" s="181">
        <v>57</v>
      </c>
      <c r="Q48" s="33">
        <f>L48/V5</f>
        <v>0</v>
      </c>
      <c r="R48" s="33">
        <f>M48/W5</f>
        <v>0.12179487179487179</v>
      </c>
      <c r="S48" s="33">
        <f>N48/X5</f>
        <v>0.37943262411347517</v>
      </c>
      <c r="T48" s="33">
        <f>O48/Y5</f>
        <v>0.18979057591623036</v>
      </c>
      <c r="U48" s="34">
        <f t="shared" si="3"/>
        <v>0.39310344827586208</v>
      </c>
      <c r="V48" s="35"/>
      <c r="W48" s="35"/>
      <c r="X48" s="35"/>
      <c r="Y48" s="35"/>
    </row>
    <row r="49" spans="1:25" s="36" customFormat="1" ht="16.5" thickBot="1" x14ac:dyDescent="0.3">
      <c r="A49" s="48" t="s">
        <v>118</v>
      </c>
      <c r="B49" s="55" t="s">
        <v>119</v>
      </c>
      <c r="C49" s="71" t="s">
        <v>120</v>
      </c>
      <c r="D49" s="177"/>
      <c r="E49" s="178">
        <v>4</v>
      </c>
      <c r="F49" s="178">
        <v>30</v>
      </c>
      <c r="G49" s="157">
        <f t="shared" si="4"/>
        <v>34</v>
      </c>
      <c r="H49" s="179"/>
      <c r="I49" s="178"/>
      <c r="J49" s="178">
        <v>66</v>
      </c>
      <c r="K49" s="159">
        <f t="shared" si="0"/>
        <v>66</v>
      </c>
      <c r="L49" s="169">
        <f t="shared" si="1"/>
        <v>0</v>
      </c>
      <c r="M49" s="158">
        <f t="shared" si="1"/>
        <v>4</v>
      </c>
      <c r="N49" s="158">
        <f t="shared" si="1"/>
        <v>96</v>
      </c>
      <c r="O49" s="157">
        <f t="shared" si="2"/>
        <v>100</v>
      </c>
      <c r="P49" s="181">
        <v>34</v>
      </c>
      <c r="Q49" s="33">
        <f>L49/V5</f>
        <v>0</v>
      </c>
      <c r="R49" s="33">
        <f>M49/W5</f>
        <v>1.282051282051282E-2</v>
      </c>
      <c r="S49" s="33">
        <f>N49/X5</f>
        <v>0.34042553191489361</v>
      </c>
      <c r="T49" s="33">
        <f>O49/Y5</f>
        <v>0.13089005235602094</v>
      </c>
      <c r="U49" s="34">
        <f t="shared" si="3"/>
        <v>0.34</v>
      </c>
      <c r="V49" s="35"/>
      <c r="W49" s="35"/>
      <c r="X49" s="35"/>
      <c r="Y49" s="35"/>
    </row>
    <row r="50" spans="1:25" s="36" customFormat="1" ht="16.5" thickBot="1" x14ac:dyDescent="0.3">
      <c r="A50" s="48" t="s">
        <v>121</v>
      </c>
      <c r="B50" s="55" t="s">
        <v>122</v>
      </c>
      <c r="C50" s="71" t="s">
        <v>123</v>
      </c>
      <c r="D50" s="177"/>
      <c r="E50" s="178"/>
      <c r="F50" s="178"/>
      <c r="G50" s="157">
        <f t="shared" si="4"/>
        <v>0</v>
      </c>
      <c r="H50" s="179"/>
      <c r="I50" s="178"/>
      <c r="J50" s="178">
        <v>1</v>
      </c>
      <c r="K50" s="159">
        <f t="shared" si="0"/>
        <v>1</v>
      </c>
      <c r="L50" s="169">
        <f t="shared" si="1"/>
        <v>0</v>
      </c>
      <c r="M50" s="158">
        <f t="shared" si="1"/>
        <v>0</v>
      </c>
      <c r="N50" s="158">
        <f t="shared" si="1"/>
        <v>1</v>
      </c>
      <c r="O50" s="157">
        <f t="shared" si="2"/>
        <v>1</v>
      </c>
      <c r="P50" s="181">
        <v>1</v>
      </c>
      <c r="Q50" s="33">
        <f>L50/V5</f>
        <v>0</v>
      </c>
      <c r="R50" s="33">
        <f>M50/W5</f>
        <v>0</v>
      </c>
      <c r="S50" s="33">
        <f>N50/X5</f>
        <v>3.5460992907801418E-3</v>
      </c>
      <c r="T50" s="33">
        <f>O50/Y5</f>
        <v>1.3089005235602095E-3</v>
      </c>
      <c r="U50" s="34">
        <f t="shared" si="3"/>
        <v>1</v>
      </c>
      <c r="V50" s="35"/>
      <c r="W50" s="35"/>
      <c r="X50" s="35"/>
      <c r="Y50" s="35"/>
    </row>
    <row r="51" spans="1:25" s="36" customFormat="1" ht="16.5" thickBot="1" x14ac:dyDescent="0.3">
      <c r="A51" s="48" t="s">
        <v>124</v>
      </c>
      <c r="B51" s="55" t="s">
        <v>125</v>
      </c>
      <c r="C51" s="71" t="s">
        <v>126</v>
      </c>
      <c r="D51" s="177"/>
      <c r="E51" s="178">
        <v>1</v>
      </c>
      <c r="F51" s="178">
        <v>1</v>
      </c>
      <c r="G51" s="157">
        <f t="shared" si="4"/>
        <v>2</v>
      </c>
      <c r="H51" s="179"/>
      <c r="I51" s="178"/>
      <c r="J51" s="178"/>
      <c r="K51" s="159">
        <f t="shared" si="0"/>
        <v>0</v>
      </c>
      <c r="L51" s="169">
        <f t="shared" si="1"/>
        <v>0</v>
      </c>
      <c r="M51" s="158">
        <f t="shared" si="1"/>
        <v>1</v>
      </c>
      <c r="N51" s="158">
        <f t="shared" si="1"/>
        <v>1</v>
      </c>
      <c r="O51" s="157">
        <f t="shared" si="2"/>
        <v>2</v>
      </c>
      <c r="P51" s="181">
        <v>2</v>
      </c>
      <c r="Q51" s="33">
        <f>L51/V5</f>
        <v>0</v>
      </c>
      <c r="R51" s="33">
        <f>M51/W5</f>
        <v>3.205128205128205E-3</v>
      </c>
      <c r="S51" s="33">
        <f>N51/X5</f>
        <v>3.5460992907801418E-3</v>
      </c>
      <c r="T51" s="33">
        <f>O51/Y5</f>
        <v>2.617801047120419E-3</v>
      </c>
      <c r="U51" s="34">
        <f t="shared" si="3"/>
        <v>1</v>
      </c>
      <c r="V51" s="35"/>
      <c r="W51" s="35"/>
      <c r="X51" s="35"/>
      <c r="Y51" s="35"/>
    </row>
    <row r="52" spans="1:25" s="36" customFormat="1" ht="16.5" thickBot="1" x14ac:dyDescent="0.3">
      <c r="A52" s="48" t="s">
        <v>127</v>
      </c>
      <c r="B52" s="55" t="s">
        <v>128</v>
      </c>
      <c r="C52" s="71" t="s">
        <v>129</v>
      </c>
      <c r="D52" s="177"/>
      <c r="E52" s="178">
        <v>3</v>
      </c>
      <c r="F52" s="178">
        <v>29</v>
      </c>
      <c r="G52" s="157">
        <f t="shared" si="4"/>
        <v>32</v>
      </c>
      <c r="H52" s="179"/>
      <c r="I52" s="178"/>
      <c r="J52" s="178">
        <v>65</v>
      </c>
      <c r="K52" s="159">
        <f t="shared" si="0"/>
        <v>65</v>
      </c>
      <c r="L52" s="169">
        <f t="shared" si="1"/>
        <v>0</v>
      </c>
      <c r="M52" s="158">
        <f t="shared" si="1"/>
        <v>3</v>
      </c>
      <c r="N52" s="158">
        <f t="shared" si="1"/>
        <v>94</v>
      </c>
      <c r="O52" s="157">
        <f t="shared" si="2"/>
        <v>97</v>
      </c>
      <c r="P52" s="181">
        <v>33</v>
      </c>
      <c r="Q52" s="33">
        <f>L52/V5</f>
        <v>0</v>
      </c>
      <c r="R52" s="33">
        <f>M52/W5</f>
        <v>9.6153846153846159E-3</v>
      </c>
      <c r="S52" s="33">
        <f>N52/X5</f>
        <v>0.33333333333333331</v>
      </c>
      <c r="T52" s="33">
        <f>O52/Y5</f>
        <v>0.12696335078534032</v>
      </c>
      <c r="U52" s="34">
        <f t="shared" si="3"/>
        <v>0.34020618556701032</v>
      </c>
      <c r="V52" s="35"/>
      <c r="W52" s="35"/>
      <c r="X52" s="35"/>
      <c r="Y52" s="35"/>
    </row>
    <row r="53" spans="1:25" s="36" customFormat="1" ht="32.25" thickBot="1" x14ac:dyDescent="0.3">
      <c r="A53" s="72" t="s">
        <v>130</v>
      </c>
      <c r="B53" s="55" t="s">
        <v>131</v>
      </c>
      <c r="C53" s="71" t="s">
        <v>132</v>
      </c>
      <c r="D53" s="177"/>
      <c r="E53" s="178"/>
      <c r="F53" s="178"/>
      <c r="G53" s="157">
        <f t="shared" si="4"/>
        <v>0</v>
      </c>
      <c r="H53" s="179"/>
      <c r="I53" s="178"/>
      <c r="J53" s="178">
        <v>7</v>
      </c>
      <c r="K53" s="159">
        <f t="shared" si="0"/>
        <v>7</v>
      </c>
      <c r="L53" s="169">
        <f t="shared" si="1"/>
        <v>0</v>
      </c>
      <c r="M53" s="158">
        <f t="shared" si="1"/>
        <v>0</v>
      </c>
      <c r="N53" s="158">
        <f t="shared" si="1"/>
        <v>7</v>
      </c>
      <c r="O53" s="157">
        <f t="shared" si="2"/>
        <v>7</v>
      </c>
      <c r="P53" s="181">
        <v>7</v>
      </c>
      <c r="Q53" s="33">
        <f>L53/V5</f>
        <v>0</v>
      </c>
      <c r="R53" s="33">
        <f>M53/W5</f>
        <v>0</v>
      </c>
      <c r="S53" s="33">
        <f>N53/X5</f>
        <v>2.4822695035460994E-2</v>
      </c>
      <c r="T53" s="33">
        <f>O53/Y5</f>
        <v>9.1623036649214652E-3</v>
      </c>
      <c r="U53" s="34">
        <f t="shared" si="3"/>
        <v>1</v>
      </c>
      <c r="V53" s="35"/>
      <c r="W53" s="35"/>
      <c r="X53" s="35"/>
      <c r="Y53" s="35"/>
    </row>
    <row r="54" spans="1:25" s="36" customFormat="1" ht="16.5" thickBot="1" x14ac:dyDescent="0.3">
      <c r="A54" s="48" t="s">
        <v>133</v>
      </c>
      <c r="B54" s="55" t="s">
        <v>134</v>
      </c>
      <c r="C54" s="71" t="s">
        <v>135</v>
      </c>
      <c r="D54" s="177"/>
      <c r="E54" s="178"/>
      <c r="F54" s="178"/>
      <c r="G54" s="157">
        <f t="shared" si="4"/>
        <v>0</v>
      </c>
      <c r="H54" s="179"/>
      <c r="I54" s="178"/>
      <c r="J54" s="178"/>
      <c r="K54" s="159">
        <f t="shared" si="0"/>
        <v>0</v>
      </c>
      <c r="L54" s="169">
        <f t="shared" si="1"/>
        <v>0</v>
      </c>
      <c r="M54" s="158">
        <f t="shared" si="1"/>
        <v>0</v>
      </c>
      <c r="N54" s="158">
        <f t="shared" si="1"/>
        <v>0</v>
      </c>
      <c r="O54" s="157">
        <f t="shared" si="2"/>
        <v>0</v>
      </c>
      <c r="P54" s="181"/>
      <c r="Q54" s="33">
        <f>L54/V5</f>
        <v>0</v>
      </c>
      <c r="R54" s="33">
        <f>M54/W5</f>
        <v>0</v>
      </c>
      <c r="S54" s="33">
        <f>N54/X5</f>
        <v>0</v>
      </c>
      <c r="T54" s="33">
        <f>O54/Y5</f>
        <v>0</v>
      </c>
      <c r="U54" s="34" t="e">
        <f t="shared" si="3"/>
        <v>#DIV/0!</v>
      </c>
      <c r="V54" s="35"/>
      <c r="W54" s="35"/>
      <c r="X54" s="35"/>
      <c r="Y54" s="35"/>
    </row>
    <row r="55" spans="1:25" s="36" customFormat="1" ht="16.5" thickBot="1" x14ac:dyDescent="0.3">
      <c r="A55" s="48" t="s">
        <v>136</v>
      </c>
      <c r="B55" s="55" t="s">
        <v>137</v>
      </c>
      <c r="C55" s="71" t="s">
        <v>138</v>
      </c>
      <c r="D55" s="177"/>
      <c r="E55" s="178"/>
      <c r="F55" s="178"/>
      <c r="G55" s="157">
        <f t="shared" si="4"/>
        <v>0</v>
      </c>
      <c r="H55" s="179"/>
      <c r="I55" s="178">
        <v>2</v>
      </c>
      <c r="J55" s="178"/>
      <c r="K55" s="159">
        <f t="shared" si="0"/>
        <v>2</v>
      </c>
      <c r="L55" s="169">
        <f t="shared" si="1"/>
        <v>0</v>
      </c>
      <c r="M55" s="158">
        <f t="shared" si="1"/>
        <v>2</v>
      </c>
      <c r="N55" s="158">
        <f t="shared" si="1"/>
        <v>0</v>
      </c>
      <c r="O55" s="157">
        <f t="shared" si="2"/>
        <v>2</v>
      </c>
      <c r="P55" s="181">
        <v>2</v>
      </c>
      <c r="Q55" s="33">
        <f>L55/V5</f>
        <v>0</v>
      </c>
      <c r="R55" s="33">
        <f>M55/W5</f>
        <v>6.41025641025641E-3</v>
      </c>
      <c r="S55" s="33">
        <f>N55/X5</f>
        <v>0</v>
      </c>
      <c r="T55" s="33">
        <f>O55/Y5</f>
        <v>2.617801047120419E-3</v>
      </c>
      <c r="U55" s="34">
        <f t="shared" si="3"/>
        <v>1</v>
      </c>
      <c r="V55" s="35"/>
      <c r="W55" s="35"/>
      <c r="X55" s="35"/>
      <c r="Y55" s="35"/>
    </row>
    <row r="56" spans="1:25" s="36" customFormat="1" ht="63.75" thickBot="1" x14ac:dyDescent="0.3">
      <c r="A56" s="72" t="s">
        <v>139</v>
      </c>
      <c r="B56" s="49" t="s">
        <v>140</v>
      </c>
      <c r="C56" s="50" t="s">
        <v>141</v>
      </c>
      <c r="D56" s="177"/>
      <c r="E56" s="178"/>
      <c r="F56" s="178"/>
      <c r="G56" s="157">
        <f t="shared" si="4"/>
        <v>0</v>
      </c>
      <c r="H56" s="179"/>
      <c r="I56" s="178"/>
      <c r="J56" s="178"/>
      <c r="K56" s="159">
        <f t="shared" si="0"/>
        <v>0</v>
      </c>
      <c r="L56" s="169">
        <f t="shared" si="1"/>
        <v>0</v>
      </c>
      <c r="M56" s="158">
        <f t="shared" si="1"/>
        <v>0</v>
      </c>
      <c r="N56" s="158">
        <f t="shared" si="1"/>
        <v>0</v>
      </c>
      <c r="O56" s="157">
        <f t="shared" si="2"/>
        <v>0</v>
      </c>
      <c r="P56" s="181"/>
      <c r="Q56" s="33">
        <f>L56/V5</f>
        <v>0</v>
      </c>
      <c r="R56" s="33">
        <f>M56/W5</f>
        <v>0</v>
      </c>
      <c r="S56" s="33">
        <f>N56/X5</f>
        <v>0</v>
      </c>
      <c r="T56" s="33">
        <f>O56/Y5</f>
        <v>0</v>
      </c>
      <c r="U56" s="34" t="e">
        <f t="shared" si="3"/>
        <v>#DIV/0!</v>
      </c>
      <c r="V56" s="35"/>
      <c r="W56" s="35"/>
      <c r="X56" s="35"/>
      <c r="Y56" s="35"/>
    </row>
    <row r="57" spans="1:25" s="36" customFormat="1" ht="16.5" thickBot="1" x14ac:dyDescent="0.3">
      <c r="A57" s="72" t="s">
        <v>142</v>
      </c>
      <c r="B57" s="49" t="s">
        <v>143</v>
      </c>
      <c r="C57" s="50" t="s">
        <v>144</v>
      </c>
      <c r="D57" s="177"/>
      <c r="E57" s="178"/>
      <c r="F57" s="178"/>
      <c r="G57" s="157">
        <f t="shared" si="4"/>
        <v>0</v>
      </c>
      <c r="H57" s="179"/>
      <c r="I57" s="178"/>
      <c r="J57" s="178"/>
      <c r="K57" s="159">
        <f t="shared" si="0"/>
        <v>0</v>
      </c>
      <c r="L57" s="169">
        <f t="shared" si="1"/>
        <v>0</v>
      </c>
      <c r="M57" s="158">
        <f t="shared" si="1"/>
        <v>0</v>
      </c>
      <c r="N57" s="158">
        <f t="shared" si="1"/>
        <v>0</v>
      </c>
      <c r="O57" s="157">
        <f t="shared" si="2"/>
        <v>0</v>
      </c>
      <c r="P57" s="181"/>
      <c r="Q57" s="33">
        <f>L57/V5</f>
        <v>0</v>
      </c>
      <c r="R57" s="33">
        <f>M57/W5</f>
        <v>0</v>
      </c>
      <c r="S57" s="33">
        <f>N57/X5</f>
        <v>0</v>
      </c>
      <c r="T57" s="33">
        <f>O57/Y5</f>
        <v>0</v>
      </c>
      <c r="U57" s="34" t="e">
        <f t="shared" si="3"/>
        <v>#DIV/0!</v>
      </c>
      <c r="V57" s="35"/>
      <c r="W57" s="35"/>
      <c r="X57" s="35"/>
      <c r="Y57" s="35"/>
    </row>
    <row r="58" spans="1:25" s="76" customFormat="1" ht="95.25" thickBot="1" x14ac:dyDescent="0.3">
      <c r="A58" s="73" t="s">
        <v>145</v>
      </c>
      <c r="B58" s="74" t="s">
        <v>146</v>
      </c>
      <c r="C58" s="50" t="s">
        <v>147</v>
      </c>
      <c r="D58" s="177"/>
      <c r="E58" s="178"/>
      <c r="F58" s="178"/>
      <c r="G58" s="157">
        <f t="shared" si="4"/>
        <v>0</v>
      </c>
      <c r="H58" s="179"/>
      <c r="I58" s="178"/>
      <c r="J58" s="178"/>
      <c r="K58" s="159">
        <f t="shared" si="0"/>
        <v>0</v>
      </c>
      <c r="L58" s="169">
        <f t="shared" si="1"/>
        <v>0</v>
      </c>
      <c r="M58" s="158">
        <f t="shared" si="1"/>
        <v>0</v>
      </c>
      <c r="N58" s="158">
        <f t="shared" si="1"/>
        <v>0</v>
      </c>
      <c r="O58" s="157">
        <f t="shared" si="2"/>
        <v>0</v>
      </c>
      <c r="P58" s="181"/>
      <c r="Q58" s="33">
        <f>L58/V5</f>
        <v>0</v>
      </c>
      <c r="R58" s="33">
        <f>M58/W5</f>
        <v>0</v>
      </c>
      <c r="S58" s="33">
        <f>N58/X5</f>
        <v>0</v>
      </c>
      <c r="T58" s="33">
        <f>O58/Y5</f>
        <v>0</v>
      </c>
      <c r="U58" s="34" t="e">
        <f t="shared" si="3"/>
        <v>#DIV/0!</v>
      </c>
      <c r="V58" s="75"/>
      <c r="W58" s="75"/>
      <c r="X58" s="75"/>
      <c r="Y58" s="75"/>
    </row>
    <row r="59" spans="1:25" s="36" customFormat="1" ht="16.5" thickBot="1" x14ac:dyDescent="0.3">
      <c r="A59" s="37" t="s">
        <v>148</v>
      </c>
      <c r="B59" s="38" t="s">
        <v>149</v>
      </c>
      <c r="C59" s="39" t="s">
        <v>150</v>
      </c>
      <c r="D59" s="174"/>
      <c r="E59" s="175"/>
      <c r="F59" s="175"/>
      <c r="G59" s="160">
        <f t="shared" si="4"/>
        <v>0</v>
      </c>
      <c r="H59" s="176"/>
      <c r="I59" s="175"/>
      <c r="J59" s="175"/>
      <c r="K59" s="163">
        <f t="shared" si="0"/>
        <v>0</v>
      </c>
      <c r="L59" s="161">
        <f t="shared" si="1"/>
        <v>0</v>
      </c>
      <c r="M59" s="162">
        <f t="shared" si="1"/>
        <v>0</v>
      </c>
      <c r="N59" s="162">
        <f t="shared" si="1"/>
        <v>0</v>
      </c>
      <c r="O59" s="160">
        <f t="shared" si="2"/>
        <v>0</v>
      </c>
      <c r="P59" s="180"/>
      <c r="Q59" s="33">
        <f>L59/V5</f>
        <v>0</v>
      </c>
      <c r="R59" s="33">
        <f>M59/W5</f>
        <v>0</v>
      </c>
      <c r="S59" s="33">
        <f>N59/X5</f>
        <v>0</v>
      </c>
      <c r="T59" s="33">
        <f>O59/Y5</f>
        <v>0</v>
      </c>
      <c r="U59" s="34" t="e">
        <f t="shared" si="3"/>
        <v>#DIV/0!</v>
      </c>
      <c r="V59" s="35"/>
      <c r="W59" s="35"/>
      <c r="X59" s="35"/>
      <c r="Y59" s="35"/>
    </row>
    <row r="60" spans="1:25" s="36" customFormat="1" ht="16.5" thickBot="1" x14ac:dyDescent="0.3">
      <c r="A60" s="44" t="s">
        <v>151</v>
      </c>
      <c r="B60" s="45" t="s">
        <v>152</v>
      </c>
      <c r="C60" s="46" t="s">
        <v>153</v>
      </c>
      <c r="D60" s="150">
        <v>1</v>
      </c>
      <c r="E60" s="151">
        <v>2</v>
      </c>
      <c r="F60" s="151">
        <v>3</v>
      </c>
      <c r="G60" s="168">
        <f t="shared" si="4"/>
        <v>6</v>
      </c>
      <c r="H60" s="152">
        <v>1</v>
      </c>
      <c r="I60" s="151">
        <v>2</v>
      </c>
      <c r="J60" s="151">
        <v>4</v>
      </c>
      <c r="K60" s="156">
        <f t="shared" si="0"/>
        <v>7</v>
      </c>
      <c r="L60" s="171">
        <f t="shared" si="1"/>
        <v>2</v>
      </c>
      <c r="M60" s="172">
        <f t="shared" si="1"/>
        <v>4</v>
      </c>
      <c r="N60" s="172">
        <f t="shared" si="1"/>
        <v>7</v>
      </c>
      <c r="O60" s="173">
        <f t="shared" si="2"/>
        <v>13</v>
      </c>
      <c r="P60" s="154">
        <v>13</v>
      </c>
      <c r="Q60" s="33">
        <f>L60/V5</f>
        <v>1.1764705882352941E-2</v>
      </c>
      <c r="R60" s="33">
        <f>M60/W5</f>
        <v>1.282051282051282E-2</v>
      </c>
      <c r="S60" s="33">
        <f>N60/X5</f>
        <v>2.4822695035460994E-2</v>
      </c>
      <c r="T60" s="33">
        <f>O60/Y5</f>
        <v>1.7015706806282723E-2</v>
      </c>
      <c r="U60" s="34">
        <f t="shared" si="3"/>
        <v>1</v>
      </c>
      <c r="V60" s="35"/>
      <c r="W60" s="35"/>
      <c r="X60" s="35"/>
      <c r="Y60" s="35"/>
    </row>
    <row r="61" spans="1:25" s="36" customFormat="1" ht="111" thickBot="1" x14ac:dyDescent="0.3">
      <c r="A61" s="72" t="s">
        <v>154</v>
      </c>
      <c r="B61" s="49" t="s">
        <v>155</v>
      </c>
      <c r="C61" s="50" t="s">
        <v>156</v>
      </c>
      <c r="D61" s="177"/>
      <c r="E61" s="178"/>
      <c r="F61" s="178"/>
      <c r="G61" s="157">
        <f t="shared" si="4"/>
        <v>0</v>
      </c>
      <c r="H61" s="179"/>
      <c r="I61" s="178"/>
      <c r="J61" s="178"/>
      <c r="K61" s="159">
        <f t="shared" si="0"/>
        <v>0</v>
      </c>
      <c r="L61" s="169">
        <f t="shared" si="1"/>
        <v>0</v>
      </c>
      <c r="M61" s="158">
        <f t="shared" si="1"/>
        <v>0</v>
      </c>
      <c r="N61" s="158">
        <f t="shared" si="1"/>
        <v>0</v>
      </c>
      <c r="O61" s="157">
        <f t="shared" si="2"/>
        <v>0</v>
      </c>
      <c r="P61" s="181"/>
      <c r="Q61" s="33">
        <f>L61/V5</f>
        <v>0</v>
      </c>
      <c r="R61" s="33">
        <f>M61/W5</f>
        <v>0</v>
      </c>
      <c r="S61" s="33">
        <f>N61/X5</f>
        <v>0</v>
      </c>
      <c r="T61" s="33">
        <f>O61/Y5</f>
        <v>0</v>
      </c>
      <c r="U61" s="34" t="e">
        <f t="shared" si="3"/>
        <v>#DIV/0!</v>
      </c>
      <c r="V61" s="35"/>
      <c r="W61" s="35"/>
      <c r="X61" s="35"/>
      <c r="Y61" s="35"/>
    </row>
    <row r="62" spans="1:25" s="36" customFormat="1" ht="52.5" customHeight="1" thickBot="1" x14ac:dyDescent="0.3">
      <c r="A62" s="72" t="s">
        <v>157</v>
      </c>
      <c r="B62" s="49" t="s">
        <v>158</v>
      </c>
      <c r="C62" s="50" t="s">
        <v>159</v>
      </c>
      <c r="D62" s="177"/>
      <c r="E62" s="178">
        <v>2</v>
      </c>
      <c r="F62" s="178"/>
      <c r="G62" s="157">
        <f t="shared" si="4"/>
        <v>2</v>
      </c>
      <c r="H62" s="179"/>
      <c r="I62" s="178"/>
      <c r="J62" s="178"/>
      <c r="K62" s="159">
        <f t="shared" si="0"/>
        <v>0</v>
      </c>
      <c r="L62" s="169">
        <f t="shared" si="1"/>
        <v>0</v>
      </c>
      <c r="M62" s="158">
        <f t="shared" si="1"/>
        <v>2</v>
      </c>
      <c r="N62" s="158">
        <f t="shared" si="1"/>
        <v>0</v>
      </c>
      <c r="O62" s="157">
        <f t="shared" si="2"/>
        <v>2</v>
      </c>
      <c r="P62" s="181">
        <v>2</v>
      </c>
      <c r="Q62" s="33">
        <f>L62/V5</f>
        <v>0</v>
      </c>
      <c r="R62" s="33">
        <f>M62/W5</f>
        <v>6.41025641025641E-3</v>
      </c>
      <c r="S62" s="33">
        <f>N62/X5</f>
        <v>0</v>
      </c>
      <c r="T62" s="33">
        <f>O62/Y5</f>
        <v>2.617801047120419E-3</v>
      </c>
      <c r="U62" s="34">
        <f t="shared" si="3"/>
        <v>1</v>
      </c>
      <c r="V62" s="35"/>
      <c r="W62" s="35"/>
      <c r="X62" s="35"/>
      <c r="Y62" s="35"/>
    </row>
    <row r="63" spans="1:25" s="36" customFormat="1" ht="48" thickBot="1" x14ac:dyDescent="0.3">
      <c r="A63" s="77" t="s">
        <v>160</v>
      </c>
      <c r="B63" s="38" t="s">
        <v>161</v>
      </c>
      <c r="C63" s="70" t="s">
        <v>162</v>
      </c>
      <c r="D63" s="174">
        <v>1</v>
      </c>
      <c r="E63" s="175"/>
      <c r="F63" s="175">
        <v>3</v>
      </c>
      <c r="G63" s="160">
        <f t="shared" si="4"/>
        <v>4</v>
      </c>
      <c r="H63" s="176">
        <v>1</v>
      </c>
      <c r="I63" s="175">
        <v>2</v>
      </c>
      <c r="J63" s="175">
        <v>4</v>
      </c>
      <c r="K63" s="163">
        <f t="shared" si="0"/>
        <v>7</v>
      </c>
      <c r="L63" s="161">
        <f t="shared" si="1"/>
        <v>2</v>
      </c>
      <c r="M63" s="162">
        <f t="shared" si="1"/>
        <v>2</v>
      </c>
      <c r="N63" s="162">
        <f t="shared" si="1"/>
        <v>7</v>
      </c>
      <c r="O63" s="160">
        <f t="shared" si="2"/>
        <v>11</v>
      </c>
      <c r="P63" s="180">
        <v>11</v>
      </c>
      <c r="Q63" s="33">
        <f>L63/V5</f>
        <v>1.1764705882352941E-2</v>
      </c>
      <c r="R63" s="33">
        <f>M63/W5</f>
        <v>6.41025641025641E-3</v>
      </c>
      <c r="S63" s="33">
        <f>N63/X5</f>
        <v>2.4822695035460994E-2</v>
      </c>
      <c r="T63" s="33">
        <f>O63/Y5</f>
        <v>1.4397905759162303E-2</v>
      </c>
      <c r="U63" s="34">
        <f t="shared" si="3"/>
        <v>1</v>
      </c>
      <c r="V63" s="35"/>
      <c r="W63" s="35"/>
      <c r="X63" s="35"/>
      <c r="Y63" s="35"/>
    </row>
    <row r="64" spans="1:25" s="36" customFormat="1" ht="16.5" thickBot="1" x14ac:dyDescent="0.3">
      <c r="A64" s="44" t="s">
        <v>163</v>
      </c>
      <c r="B64" s="45" t="s">
        <v>164</v>
      </c>
      <c r="C64" s="46" t="s">
        <v>165</v>
      </c>
      <c r="D64" s="150">
        <v>16</v>
      </c>
      <c r="E64" s="151">
        <v>26</v>
      </c>
      <c r="F64" s="151">
        <v>8</v>
      </c>
      <c r="G64" s="168">
        <f t="shared" si="4"/>
        <v>50</v>
      </c>
      <c r="H64" s="152">
        <v>15</v>
      </c>
      <c r="I64" s="151">
        <v>23</v>
      </c>
      <c r="J64" s="151">
        <v>11</v>
      </c>
      <c r="K64" s="156">
        <f t="shared" si="0"/>
        <v>49</v>
      </c>
      <c r="L64" s="171">
        <f t="shared" si="1"/>
        <v>31</v>
      </c>
      <c r="M64" s="172">
        <f t="shared" si="1"/>
        <v>49</v>
      </c>
      <c r="N64" s="172">
        <f t="shared" si="1"/>
        <v>19</v>
      </c>
      <c r="O64" s="173">
        <f t="shared" si="2"/>
        <v>99</v>
      </c>
      <c r="P64" s="154">
        <v>1</v>
      </c>
      <c r="Q64" s="33">
        <f>L64/V5</f>
        <v>0.18235294117647058</v>
      </c>
      <c r="R64" s="33">
        <f>M64/W5</f>
        <v>0.15705128205128205</v>
      </c>
      <c r="S64" s="33">
        <f>N64/X5</f>
        <v>6.7375886524822695E-2</v>
      </c>
      <c r="T64" s="33">
        <f>O64/Y5</f>
        <v>0.12958115183246074</v>
      </c>
      <c r="U64" s="34">
        <f t="shared" si="3"/>
        <v>1.0101010101010102E-2</v>
      </c>
      <c r="V64" s="35"/>
      <c r="W64" s="35"/>
      <c r="X64" s="35"/>
      <c r="Y64" s="35"/>
    </row>
    <row r="65" spans="1:25" s="36" customFormat="1" ht="32.25" thickBot="1" x14ac:dyDescent="0.3">
      <c r="A65" s="72" t="s">
        <v>166</v>
      </c>
      <c r="B65" s="49" t="s">
        <v>167</v>
      </c>
      <c r="C65" s="71" t="s">
        <v>168</v>
      </c>
      <c r="D65" s="177"/>
      <c r="E65" s="178">
        <v>1</v>
      </c>
      <c r="F65" s="178"/>
      <c r="G65" s="157">
        <f t="shared" si="4"/>
        <v>1</v>
      </c>
      <c r="H65" s="179"/>
      <c r="I65" s="178"/>
      <c r="J65" s="178"/>
      <c r="K65" s="159">
        <f t="shared" si="0"/>
        <v>0</v>
      </c>
      <c r="L65" s="169">
        <f t="shared" si="1"/>
        <v>0</v>
      </c>
      <c r="M65" s="158">
        <f t="shared" si="1"/>
        <v>1</v>
      </c>
      <c r="N65" s="158">
        <f t="shared" si="1"/>
        <v>0</v>
      </c>
      <c r="O65" s="157">
        <f t="shared" si="2"/>
        <v>1</v>
      </c>
      <c r="P65" s="181">
        <v>1</v>
      </c>
      <c r="Q65" s="33">
        <f>L65/V5</f>
        <v>0</v>
      </c>
      <c r="R65" s="33">
        <f>M65/W5</f>
        <v>3.205128205128205E-3</v>
      </c>
      <c r="S65" s="33">
        <f>N65/X5</f>
        <v>0</v>
      </c>
      <c r="T65" s="33">
        <f>O65/Y5</f>
        <v>1.3089005235602095E-3</v>
      </c>
      <c r="U65" s="34">
        <f t="shared" si="3"/>
        <v>1</v>
      </c>
      <c r="V65" s="35"/>
      <c r="W65" s="35"/>
      <c r="X65" s="35"/>
      <c r="Y65" s="35"/>
    </row>
    <row r="66" spans="1:25" s="36" customFormat="1" ht="16.5" thickBot="1" x14ac:dyDescent="0.3">
      <c r="A66" s="72" t="s">
        <v>169</v>
      </c>
      <c r="B66" s="49" t="s">
        <v>170</v>
      </c>
      <c r="C66" s="71" t="s">
        <v>171</v>
      </c>
      <c r="D66" s="177">
        <v>13</v>
      </c>
      <c r="E66" s="178">
        <v>13</v>
      </c>
      <c r="F66" s="178">
        <v>1</v>
      </c>
      <c r="G66" s="157">
        <f t="shared" si="4"/>
        <v>27</v>
      </c>
      <c r="H66" s="179">
        <v>9</v>
      </c>
      <c r="I66" s="178">
        <v>8</v>
      </c>
      <c r="J66" s="178">
        <v>3</v>
      </c>
      <c r="K66" s="159">
        <f t="shared" si="0"/>
        <v>20</v>
      </c>
      <c r="L66" s="169">
        <f t="shared" si="1"/>
        <v>22</v>
      </c>
      <c r="M66" s="158">
        <f t="shared" si="1"/>
        <v>21</v>
      </c>
      <c r="N66" s="158">
        <f t="shared" si="1"/>
        <v>4</v>
      </c>
      <c r="O66" s="157">
        <f t="shared" si="2"/>
        <v>47</v>
      </c>
      <c r="P66" s="181"/>
      <c r="Q66" s="33">
        <f>L66/V5</f>
        <v>0.12941176470588237</v>
      </c>
      <c r="R66" s="33">
        <f>M66/W5</f>
        <v>6.7307692307692304E-2</v>
      </c>
      <c r="S66" s="33">
        <f>N66/X5</f>
        <v>1.4184397163120567E-2</v>
      </c>
      <c r="T66" s="33">
        <f>O66/Y5</f>
        <v>6.1518324607329845E-2</v>
      </c>
      <c r="U66" s="34">
        <f t="shared" si="3"/>
        <v>0</v>
      </c>
      <c r="V66" s="35"/>
      <c r="W66" s="35"/>
      <c r="X66" s="35"/>
      <c r="Y66" s="35"/>
    </row>
    <row r="67" spans="1:25" s="36" customFormat="1" ht="16.5" thickBot="1" x14ac:dyDescent="0.3">
      <c r="A67" s="72" t="s">
        <v>172</v>
      </c>
      <c r="B67" s="49" t="s">
        <v>173</v>
      </c>
      <c r="C67" s="71" t="s">
        <v>174</v>
      </c>
      <c r="D67" s="177"/>
      <c r="E67" s="178"/>
      <c r="F67" s="178"/>
      <c r="G67" s="157">
        <f t="shared" si="4"/>
        <v>0</v>
      </c>
      <c r="H67" s="179"/>
      <c r="I67" s="178"/>
      <c r="J67" s="178"/>
      <c r="K67" s="159">
        <f t="shared" si="0"/>
        <v>0</v>
      </c>
      <c r="L67" s="169">
        <f t="shared" si="1"/>
        <v>0</v>
      </c>
      <c r="M67" s="158">
        <f t="shared" si="1"/>
        <v>0</v>
      </c>
      <c r="N67" s="158">
        <f t="shared" si="1"/>
        <v>0</v>
      </c>
      <c r="O67" s="157">
        <f t="shared" si="2"/>
        <v>0</v>
      </c>
      <c r="P67" s="181"/>
      <c r="Q67" s="33">
        <f>L67/V5</f>
        <v>0</v>
      </c>
      <c r="R67" s="33">
        <f>M67/W5</f>
        <v>0</v>
      </c>
      <c r="S67" s="33">
        <f>N67/X5</f>
        <v>0</v>
      </c>
      <c r="T67" s="33">
        <f>O67/Y5</f>
        <v>0</v>
      </c>
      <c r="U67" s="34" t="e">
        <f t="shared" si="3"/>
        <v>#DIV/0!</v>
      </c>
      <c r="V67" s="35"/>
      <c r="W67" s="35"/>
      <c r="X67" s="35"/>
      <c r="Y67" s="35"/>
    </row>
    <row r="68" spans="1:25" s="36" customFormat="1" ht="16.5" thickBot="1" x14ac:dyDescent="0.3">
      <c r="A68" s="72" t="s">
        <v>175</v>
      </c>
      <c r="B68" s="49" t="s">
        <v>176</v>
      </c>
      <c r="C68" s="71" t="s">
        <v>177</v>
      </c>
      <c r="D68" s="174"/>
      <c r="E68" s="175"/>
      <c r="F68" s="175"/>
      <c r="G68" s="160">
        <f t="shared" si="4"/>
        <v>0</v>
      </c>
      <c r="H68" s="176"/>
      <c r="I68" s="175"/>
      <c r="J68" s="175"/>
      <c r="K68" s="163">
        <f t="shared" si="0"/>
        <v>0</v>
      </c>
      <c r="L68" s="161">
        <f t="shared" si="1"/>
        <v>0</v>
      </c>
      <c r="M68" s="162">
        <f t="shared" si="1"/>
        <v>0</v>
      </c>
      <c r="N68" s="162">
        <f t="shared" si="1"/>
        <v>0</v>
      </c>
      <c r="O68" s="160">
        <f t="shared" si="2"/>
        <v>0</v>
      </c>
      <c r="P68" s="182"/>
      <c r="Q68" s="33">
        <f>L68/V5</f>
        <v>0</v>
      </c>
      <c r="R68" s="33">
        <f>M68/W5</f>
        <v>0</v>
      </c>
      <c r="S68" s="33">
        <f>N68/X5</f>
        <v>0</v>
      </c>
      <c r="T68" s="33">
        <f>O68/Y5</f>
        <v>0</v>
      </c>
      <c r="U68" s="34" t="e">
        <f t="shared" si="3"/>
        <v>#DIV/0!</v>
      </c>
      <c r="V68" s="35"/>
      <c r="W68" s="35"/>
      <c r="X68" s="35"/>
      <c r="Y68" s="35"/>
    </row>
    <row r="69" spans="1:25" s="36" customFormat="1" ht="16.5" thickBot="1" x14ac:dyDescent="0.3">
      <c r="A69" s="78" t="s">
        <v>178</v>
      </c>
      <c r="B69" s="49" t="s">
        <v>179</v>
      </c>
      <c r="C69" s="71" t="s">
        <v>180</v>
      </c>
      <c r="D69" s="150">
        <v>5</v>
      </c>
      <c r="E69" s="151">
        <v>3</v>
      </c>
      <c r="F69" s="151">
        <v>6</v>
      </c>
      <c r="G69" s="168">
        <f t="shared" si="4"/>
        <v>14</v>
      </c>
      <c r="H69" s="152">
        <v>5</v>
      </c>
      <c r="I69" s="151">
        <v>7</v>
      </c>
      <c r="J69" s="151">
        <v>1</v>
      </c>
      <c r="K69" s="156">
        <f t="shared" si="0"/>
        <v>13</v>
      </c>
      <c r="L69" s="166">
        <f t="shared" si="1"/>
        <v>10</v>
      </c>
      <c r="M69" s="167">
        <f t="shared" si="1"/>
        <v>10</v>
      </c>
      <c r="N69" s="167">
        <f t="shared" si="1"/>
        <v>7</v>
      </c>
      <c r="O69" s="168">
        <f t="shared" si="2"/>
        <v>27</v>
      </c>
      <c r="P69" s="183">
        <v>12</v>
      </c>
      <c r="Q69" s="33">
        <f>L69/V5</f>
        <v>5.8823529411764705E-2</v>
      </c>
      <c r="R69" s="33">
        <f>M69/W5</f>
        <v>3.2051282051282048E-2</v>
      </c>
      <c r="S69" s="33">
        <f>N69/X5</f>
        <v>2.4822695035460994E-2</v>
      </c>
      <c r="T69" s="33">
        <f>O69/Y5</f>
        <v>3.5340314136125657E-2</v>
      </c>
      <c r="U69" s="34">
        <f t="shared" si="3"/>
        <v>0.44444444444444442</v>
      </c>
      <c r="V69" s="35"/>
      <c r="W69" s="35"/>
      <c r="X69" s="35"/>
      <c r="Y69" s="35"/>
    </row>
    <row r="70" spans="1:25" s="36" customFormat="1" ht="48" thickBot="1" x14ac:dyDescent="0.3">
      <c r="A70" s="72" t="s">
        <v>181</v>
      </c>
      <c r="B70" s="49" t="s">
        <v>182</v>
      </c>
      <c r="C70" s="50" t="s">
        <v>183</v>
      </c>
      <c r="D70" s="177"/>
      <c r="E70" s="178">
        <v>1</v>
      </c>
      <c r="F70" s="178">
        <v>3</v>
      </c>
      <c r="G70" s="157">
        <f t="shared" si="4"/>
        <v>4</v>
      </c>
      <c r="H70" s="179"/>
      <c r="I70" s="178"/>
      <c r="J70" s="178"/>
      <c r="K70" s="159">
        <f t="shared" si="0"/>
        <v>0</v>
      </c>
      <c r="L70" s="169">
        <f t="shared" ref="L70:N73" si="5">D70+H70</f>
        <v>0</v>
      </c>
      <c r="M70" s="158">
        <f t="shared" si="5"/>
        <v>1</v>
      </c>
      <c r="N70" s="158">
        <f t="shared" si="5"/>
        <v>3</v>
      </c>
      <c r="O70" s="157">
        <f t="shared" si="2"/>
        <v>4</v>
      </c>
      <c r="P70" s="184"/>
      <c r="Q70" s="33">
        <f>L70/V5</f>
        <v>0</v>
      </c>
      <c r="R70" s="33">
        <f>M70/W5</f>
        <v>3.205128205128205E-3</v>
      </c>
      <c r="S70" s="33">
        <f>N70/X5</f>
        <v>1.0638297872340425E-2</v>
      </c>
      <c r="T70" s="33">
        <f>O70/Y5</f>
        <v>5.235602094240838E-3</v>
      </c>
      <c r="U70" s="34">
        <f t="shared" si="3"/>
        <v>0</v>
      </c>
      <c r="V70" s="35"/>
      <c r="W70" s="35"/>
      <c r="X70" s="35"/>
      <c r="Y70" s="35"/>
    </row>
    <row r="71" spans="1:25" s="36" customFormat="1" ht="16.5" thickBot="1" x14ac:dyDescent="0.3">
      <c r="A71" s="72" t="s">
        <v>184</v>
      </c>
      <c r="B71" s="49" t="s">
        <v>185</v>
      </c>
      <c r="C71" s="50" t="s">
        <v>186</v>
      </c>
      <c r="D71" s="177"/>
      <c r="E71" s="178"/>
      <c r="F71" s="178"/>
      <c r="G71" s="157">
        <f t="shared" si="4"/>
        <v>0</v>
      </c>
      <c r="H71" s="179"/>
      <c r="I71" s="178"/>
      <c r="J71" s="178"/>
      <c r="K71" s="159">
        <f t="shared" si="0"/>
        <v>0</v>
      </c>
      <c r="L71" s="169">
        <f t="shared" si="5"/>
        <v>0</v>
      </c>
      <c r="M71" s="158">
        <f t="shared" si="5"/>
        <v>0</v>
      </c>
      <c r="N71" s="158">
        <f t="shared" si="5"/>
        <v>0</v>
      </c>
      <c r="O71" s="157">
        <f t="shared" si="2"/>
        <v>0</v>
      </c>
      <c r="P71" s="181"/>
      <c r="Q71" s="33">
        <f>L71/V5</f>
        <v>0</v>
      </c>
      <c r="R71" s="33">
        <f>M71/W5</f>
        <v>0</v>
      </c>
      <c r="S71" s="33">
        <f>N71/X5</f>
        <v>0</v>
      </c>
      <c r="T71" s="33">
        <f>O71/Y5</f>
        <v>0</v>
      </c>
      <c r="U71" s="34" t="e">
        <f t="shared" si="3"/>
        <v>#DIV/0!</v>
      </c>
      <c r="V71" s="35"/>
      <c r="W71" s="35"/>
      <c r="X71" s="35"/>
      <c r="Y71" s="35"/>
    </row>
    <row r="72" spans="1:25" s="80" customFormat="1" ht="16.5" thickBot="1" x14ac:dyDescent="0.3">
      <c r="A72" s="72" t="s">
        <v>187</v>
      </c>
      <c r="B72" s="49" t="s">
        <v>188</v>
      </c>
      <c r="C72" s="50" t="s">
        <v>189</v>
      </c>
      <c r="D72" s="174"/>
      <c r="E72" s="175"/>
      <c r="F72" s="175"/>
      <c r="G72" s="160">
        <f t="shared" si="4"/>
        <v>0</v>
      </c>
      <c r="H72" s="176"/>
      <c r="I72" s="175">
        <v>2</v>
      </c>
      <c r="J72" s="175">
        <v>1</v>
      </c>
      <c r="K72" s="163">
        <f>H72+I72+J72</f>
        <v>3</v>
      </c>
      <c r="L72" s="161">
        <f t="shared" si="5"/>
        <v>0</v>
      </c>
      <c r="M72" s="162">
        <f t="shared" si="5"/>
        <v>2</v>
      </c>
      <c r="N72" s="162">
        <f t="shared" si="5"/>
        <v>1</v>
      </c>
      <c r="O72" s="160">
        <f>L72+M72+N72</f>
        <v>3</v>
      </c>
      <c r="P72" s="182"/>
      <c r="Q72" s="33">
        <f>L72/V5</f>
        <v>0</v>
      </c>
      <c r="R72" s="33">
        <f>M72/W5</f>
        <v>6.41025641025641E-3</v>
      </c>
      <c r="S72" s="33">
        <f>N72/X5</f>
        <v>3.5460992907801418E-3</v>
      </c>
      <c r="T72" s="33">
        <f>O72/Y5</f>
        <v>3.9267015706806281E-3</v>
      </c>
      <c r="U72" s="34">
        <f>P72/O72</f>
        <v>0</v>
      </c>
      <c r="V72" s="79"/>
      <c r="W72" s="79"/>
      <c r="X72" s="79"/>
      <c r="Y72" s="79"/>
    </row>
    <row r="73" spans="1:25" s="80" customFormat="1" ht="16.5" thickBot="1" x14ac:dyDescent="0.3">
      <c r="A73" s="81" t="s">
        <v>190</v>
      </c>
      <c r="B73" s="82" t="s">
        <v>191</v>
      </c>
      <c r="C73" s="83"/>
      <c r="D73" s="113">
        <v>2</v>
      </c>
      <c r="E73" s="114">
        <v>7</v>
      </c>
      <c r="F73" s="114"/>
      <c r="G73" s="164">
        <f>D73+E73+F73</f>
        <v>9</v>
      </c>
      <c r="H73" s="115">
        <v>2</v>
      </c>
      <c r="I73" s="114">
        <v>3</v>
      </c>
      <c r="J73" s="114">
        <v>3</v>
      </c>
      <c r="K73" s="165">
        <f>H73+I73+J73</f>
        <v>8</v>
      </c>
      <c r="L73" s="170">
        <f t="shared" si="5"/>
        <v>4</v>
      </c>
      <c r="M73" s="155">
        <f t="shared" si="5"/>
        <v>10</v>
      </c>
      <c r="N73" s="155">
        <f t="shared" si="5"/>
        <v>3</v>
      </c>
      <c r="O73" s="164">
        <f>L73+M73+N73</f>
        <v>17</v>
      </c>
      <c r="P73" s="185"/>
      <c r="Q73" s="33">
        <f>L73/V5</f>
        <v>2.3529411764705882E-2</v>
      </c>
      <c r="R73" s="33">
        <f>M73/W5</f>
        <v>3.2051282051282048E-2</v>
      </c>
      <c r="S73" s="33">
        <f>N73/X5</f>
        <v>1.0638297872340425E-2</v>
      </c>
      <c r="T73" s="33">
        <f>O73/Y5</f>
        <v>2.2251308900523559E-2</v>
      </c>
      <c r="U73" s="34">
        <f>P73/O73</f>
        <v>0</v>
      </c>
      <c r="V73" s="79"/>
      <c r="W73" s="79"/>
      <c r="X73" s="79"/>
      <c r="Y73" s="79"/>
    </row>
    <row r="74" spans="1:25" s="80" customFormat="1" ht="16.5" thickBot="1" x14ac:dyDescent="0.3">
      <c r="A74" s="88" t="s">
        <v>192</v>
      </c>
      <c r="B74" s="89" t="s">
        <v>193</v>
      </c>
      <c r="C74" s="90" t="s">
        <v>194</v>
      </c>
      <c r="D74" s="118">
        <f t="shared" ref="D74:P74" si="6">D7+D9+D35+D37+D41+D43+D47+D60+D64+D69+D73</f>
        <v>37</v>
      </c>
      <c r="E74" s="119">
        <f t="shared" si="6"/>
        <v>86</v>
      </c>
      <c r="F74" s="119">
        <f t="shared" si="6"/>
        <v>90</v>
      </c>
      <c r="G74" s="120">
        <f t="shared" si="6"/>
        <v>213</v>
      </c>
      <c r="H74" s="121">
        <f t="shared" si="6"/>
        <v>61</v>
      </c>
      <c r="I74" s="119">
        <f t="shared" si="6"/>
        <v>143</v>
      </c>
      <c r="J74" s="119">
        <f t="shared" si="6"/>
        <v>236</v>
      </c>
      <c r="K74" s="122">
        <f t="shared" si="6"/>
        <v>440</v>
      </c>
      <c r="L74" s="123">
        <f t="shared" si="6"/>
        <v>98</v>
      </c>
      <c r="M74" s="124">
        <f t="shared" si="6"/>
        <v>229</v>
      </c>
      <c r="N74" s="124">
        <f t="shared" si="6"/>
        <v>326</v>
      </c>
      <c r="O74" s="125">
        <f t="shared" si="6"/>
        <v>653</v>
      </c>
      <c r="P74" s="126">
        <f t="shared" si="6"/>
        <v>232</v>
      </c>
      <c r="Q74" s="33">
        <f>L74/V5</f>
        <v>0.57647058823529407</v>
      </c>
      <c r="R74" s="33">
        <f>M74/W5</f>
        <v>0.73397435897435892</v>
      </c>
      <c r="S74" s="33">
        <f>N74/X5</f>
        <v>1.1560283687943262</v>
      </c>
      <c r="T74" s="33">
        <f>O74/Y5</f>
        <v>0.85471204188481675</v>
      </c>
      <c r="U74" s="34">
        <f>P74/O74</f>
        <v>0.3552833078101072</v>
      </c>
      <c r="V74" s="79"/>
      <c r="W74" s="79"/>
      <c r="X74" s="79"/>
      <c r="Y74" s="79"/>
    </row>
    <row r="75" spans="1:25" s="36" customFormat="1" ht="15.75" x14ac:dyDescent="0.25">
      <c r="Q75" s="91"/>
      <c r="R75" s="91"/>
      <c r="S75" s="91"/>
      <c r="T75" s="91"/>
      <c r="U75" s="91"/>
    </row>
    <row r="76" spans="1:25" s="36" customFormat="1" ht="15.75" x14ac:dyDescent="0.25">
      <c r="Q76" s="91"/>
      <c r="R76" s="91"/>
      <c r="S76" s="91"/>
      <c r="T76" s="91"/>
      <c r="U76" s="91"/>
    </row>
    <row r="77" spans="1:25" s="36" customFormat="1" ht="15.75" x14ac:dyDescent="0.25">
      <c r="Q77" s="91"/>
      <c r="R77" s="91"/>
      <c r="S77" s="91"/>
      <c r="T77" s="91"/>
      <c r="U77" s="91"/>
    </row>
    <row r="78" spans="1:25" s="36" customFormat="1" ht="15.75" x14ac:dyDescent="0.25">
      <c r="Q78" s="91"/>
      <c r="R78" s="91"/>
      <c r="S78" s="91"/>
      <c r="T78" s="91"/>
      <c r="U78" s="91"/>
    </row>
    <row r="79" spans="1:25" s="36" customFormat="1" ht="15.75" x14ac:dyDescent="0.25">
      <c r="Q79" s="91"/>
      <c r="R79" s="91"/>
      <c r="S79" s="91"/>
      <c r="T79" s="91"/>
      <c r="U79" s="91"/>
    </row>
    <row r="80" spans="1:25" s="36" customFormat="1" ht="15.75" x14ac:dyDescent="0.25">
      <c r="Q80" s="91"/>
      <c r="R80" s="91"/>
      <c r="S80" s="91"/>
      <c r="T80" s="91"/>
      <c r="U80" s="91"/>
    </row>
    <row r="81" spans="17:21" s="36" customFormat="1" ht="15.75" x14ac:dyDescent="0.25">
      <c r="Q81" s="91"/>
      <c r="R81" s="91"/>
      <c r="S81" s="91"/>
      <c r="T81" s="91"/>
      <c r="U81" s="91"/>
    </row>
    <row r="82" spans="17:21" s="36" customFormat="1" ht="15.75" x14ac:dyDescent="0.25">
      <c r="Q82" s="91"/>
      <c r="R82" s="91"/>
      <c r="S82" s="91"/>
      <c r="T82" s="91"/>
      <c r="U82" s="91"/>
    </row>
    <row r="83" spans="17:21" s="36" customFormat="1" ht="15.75" x14ac:dyDescent="0.25">
      <c r="Q83" s="91"/>
      <c r="R83" s="91"/>
      <c r="S83" s="91"/>
      <c r="T83" s="91"/>
      <c r="U83" s="91"/>
    </row>
    <row r="84" spans="17:21" s="36" customFormat="1" ht="15.75" x14ac:dyDescent="0.25">
      <c r="Q84" s="91"/>
      <c r="R84" s="91"/>
      <c r="S84" s="91"/>
      <c r="T84" s="91"/>
      <c r="U84" s="91"/>
    </row>
    <row r="85" spans="17:21" s="36" customFormat="1" ht="15.75" x14ac:dyDescent="0.25">
      <c r="Q85" s="91"/>
      <c r="R85" s="91"/>
      <c r="S85" s="91"/>
      <c r="T85" s="91"/>
      <c r="U85" s="91"/>
    </row>
    <row r="86" spans="17:21" s="36" customFormat="1" ht="15.75" x14ac:dyDescent="0.25">
      <c r="Q86" s="91"/>
      <c r="R86" s="91"/>
      <c r="S86" s="91"/>
      <c r="T86" s="91"/>
      <c r="U86" s="91"/>
    </row>
    <row r="87" spans="17:21" s="36" customFormat="1" ht="15.75" x14ac:dyDescent="0.25">
      <c r="Q87" s="91"/>
      <c r="R87" s="91"/>
      <c r="S87" s="91"/>
      <c r="T87" s="91"/>
      <c r="U87" s="91"/>
    </row>
    <row r="88" spans="17:21" s="36" customFormat="1" ht="15.75" x14ac:dyDescent="0.25">
      <c r="Q88" s="91"/>
      <c r="R88" s="91"/>
      <c r="S88" s="91"/>
      <c r="T88" s="91"/>
      <c r="U88" s="91"/>
    </row>
    <row r="89" spans="17:21" s="36" customFormat="1" ht="15.75" x14ac:dyDescent="0.25">
      <c r="Q89" s="91"/>
      <c r="R89" s="91"/>
      <c r="S89" s="91"/>
      <c r="T89" s="91"/>
      <c r="U89" s="91"/>
    </row>
    <row r="90" spans="17:21" s="36" customFormat="1" ht="15.75" x14ac:dyDescent="0.25">
      <c r="Q90" s="91"/>
      <c r="R90" s="91"/>
      <c r="S90" s="91"/>
      <c r="T90" s="91"/>
      <c r="U90" s="91"/>
    </row>
    <row r="91" spans="17:21" s="36" customFormat="1" ht="15.75" x14ac:dyDescent="0.25">
      <c r="Q91" s="91"/>
      <c r="R91" s="91"/>
      <c r="S91" s="91"/>
      <c r="T91" s="91"/>
      <c r="U91" s="91"/>
    </row>
    <row r="92" spans="17:21" s="36" customFormat="1" ht="15.75" x14ac:dyDescent="0.25">
      <c r="Q92" s="91"/>
      <c r="R92" s="91"/>
      <c r="S92" s="91"/>
      <c r="T92" s="91"/>
      <c r="U92" s="91"/>
    </row>
    <row r="93" spans="17:21" s="36" customFormat="1" ht="15.75" x14ac:dyDescent="0.25">
      <c r="Q93" s="91"/>
      <c r="R93" s="91"/>
      <c r="S93" s="91"/>
      <c r="T93" s="91"/>
      <c r="U93" s="91"/>
    </row>
    <row r="94" spans="17:21" s="36" customFormat="1" ht="15.75" x14ac:dyDescent="0.25">
      <c r="Q94" s="91"/>
      <c r="R94" s="91"/>
      <c r="S94" s="91"/>
      <c r="T94" s="91"/>
      <c r="U94" s="91"/>
    </row>
    <row r="95" spans="17:21" s="36" customFormat="1" ht="15.75" x14ac:dyDescent="0.25">
      <c r="Q95" s="91"/>
      <c r="R95" s="91"/>
      <c r="S95" s="91"/>
      <c r="T95" s="91"/>
      <c r="U95" s="91"/>
    </row>
    <row r="96" spans="17:21" s="36" customFormat="1" ht="15.75" x14ac:dyDescent="0.25">
      <c r="Q96" s="91"/>
      <c r="R96" s="91"/>
      <c r="S96" s="91"/>
      <c r="T96" s="91"/>
      <c r="U96" s="91"/>
    </row>
    <row r="97" spans="17:21" s="36" customFormat="1" ht="15.75" x14ac:dyDescent="0.25">
      <c r="Q97" s="91"/>
      <c r="R97" s="91"/>
      <c r="S97" s="91"/>
      <c r="T97" s="91"/>
      <c r="U97" s="91"/>
    </row>
    <row r="98" spans="17:21" s="36" customFormat="1" ht="15.75" x14ac:dyDescent="0.25">
      <c r="Q98" s="91"/>
      <c r="R98" s="91"/>
      <c r="S98" s="91"/>
      <c r="T98" s="91"/>
      <c r="U98" s="91"/>
    </row>
    <row r="99" spans="17:21" s="36" customFormat="1" ht="15.75" x14ac:dyDescent="0.25">
      <c r="Q99" s="91"/>
      <c r="R99" s="91"/>
      <c r="S99" s="91"/>
      <c r="T99" s="91"/>
      <c r="U99" s="91"/>
    </row>
    <row r="100" spans="17:21" s="36" customFormat="1" ht="15.75" x14ac:dyDescent="0.25">
      <c r="Q100" s="91"/>
      <c r="R100" s="91"/>
      <c r="S100" s="91"/>
      <c r="T100" s="91"/>
      <c r="U100" s="91"/>
    </row>
    <row r="101" spans="17:21" s="36" customFormat="1" ht="15.75" x14ac:dyDescent="0.25">
      <c r="Q101" s="91"/>
      <c r="R101" s="91"/>
      <c r="S101" s="91"/>
      <c r="T101" s="91"/>
      <c r="U101" s="91"/>
    </row>
    <row r="102" spans="17:21" s="36" customFormat="1" ht="15.75" x14ac:dyDescent="0.25">
      <c r="Q102" s="91"/>
      <c r="R102" s="91"/>
      <c r="S102" s="91"/>
      <c r="T102" s="91"/>
      <c r="U102" s="91"/>
    </row>
    <row r="103" spans="17:21" s="36" customFormat="1" ht="15.75" x14ac:dyDescent="0.25">
      <c r="Q103" s="91"/>
      <c r="R103" s="91"/>
      <c r="S103" s="91"/>
      <c r="T103" s="91"/>
      <c r="U103" s="91"/>
    </row>
    <row r="104" spans="17:21" s="36" customFormat="1" ht="15.75" x14ac:dyDescent="0.25">
      <c r="Q104" s="91"/>
      <c r="R104" s="91"/>
      <c r="S104" s="91"/>
      <c r="T104" s="91"/>
      <c r="U104" s="91"/>
    </row>
    <row r="105" spans="17:21" s="36" customFormat="1" ht="15.75" x14ac:dyDescent="0.25">
      <c r="Q105" s="91"/>
      <c r="R105" s="91"/>
      <c r="S105" s="91"/>
      <c r="T105" s="91"/>
      <c r="U105" s="91"/>
    </row>
    <row r="106" spans="17:21" s="36" customFormat="1" ht="15.75" x14ac:dyDescent="0.25">
      <c r="Q106" s="91"/>
      <c r="R106" s="91"/>
      <c r="S106" s="91"/>
      <c r="T106" s="91"/>
      <c r="U106" s="91"/>
    </row>
    <row r="107" spans="17:21" s="36" customFormat="1" ht="15.75" x14ac:dyDescent="0.25">
      <c r="Q107" s="91"/>
      <c r="R107" s="91"/>
      <c r="S107" s="91"/>
      <c r="T107" s="91"/>
      <c r="U107" s="91"/>
    </row>
    <row r="108" spans="17:21" s="36" customFormat="1" ht="15.75" x14ac:dyDescent="0.25">
      <c r="Q108" s="91"/>
      <c r="R108" s="91"/>
      <c r="S108" s="91"/>
      <c r="T108" s="91"/>
      <c r="U108" s="91"/>
    </row>
    <row r="109" spans="17:21" s="36" customFormat="1" ht="15.75" x14ac:dyDescent="0.25">
      <c r="Q109" s="91"/>
      <c r="R109" s="91"/>
      <c r="S109" s="91"/>
      <c r="T109" s="91"/>
      <c r="U109" s="91"/>
    </row>
    <row r="110" spans="17:21" s="36" customFormat="1" ht="15.75" x14ac:dyDescent="0.25">
      <c r="Q110" s="91"/>
      <c r="R110" s="91"/>
      <c r="S110" s="91"/>
      <c r="T110" s="91"/>
      <c r="U110" s="91"/>
    </row>
    <row r="111" spans="17:21" s="36" customFormat="1" ht="15.75" x14ac:dyDescent="0.25">
      <c r="Q111" s="91"/>
      <c r="R111" s="91"/>
      <c r="S111" s="91"/>
      <c r="T111" s="91"/>
      <c r="U111" s="91"/>
    </row>
    <row r="112" spans="17:21" s="36" customFormat="1" ht="15.75" x14ac:dyDescent="0.25">
      <c r="Q112" s="91"/>
      <c r="R112" s="91"/>
      <c r="S112" s="91"/>
      <c r="T112" s="91"/>
      <c r="U112" s="91"/>
    </row>
    <row r="113" spans="17:21" s="36" customFormat="1" ht="15.75" x14ac:dyDescent="0.25">
      <c r="Q113" s="91"/>
      <c r="R113" s="91"/>
      <c r="S113" s="91"/>
      <c r="T113" s="91"/>
      <c r="U113" s="91"/>
    </row>
    <row r="114" spans="17:21" s="36" customFormat="1" ht="15.75" x14ac:dyDescent="0.25">
      <c r="Q114" s="91"/>
      <c r="R114" s="91"/>
      <c r="S114" s="91"/>
      <c r="T114" s="91"/>
      <c r="U114" s="91"/>
    </row>
    <row r="115" spans="17:21" s="36" customFormat="1" ht="15.75" x14ac:dyDescent="0.25">
      <c r="Q115" s="91"/>
      <c r="R115" s="91"/>
      <c r="S115" s="91"/>
      <c r="T115" s="91"/>
      <c r="U115" s="91"/>
    </row>
    <row r="116" spans="17:21" s="36" customFormat="1" ht="15.75" x14ac:dyDescent="0.25">
      <c r="Q116" s="91"/>
      <c r="R116" s="91"/>
      <c r="S116" s="91"/>
      <c r="T116" s="91"/>
      <c r="U116" s="91"/>
    </row>
    <row r="117" spans="17:21" s="36" customFormat="1" ht="15.75" x14ac:dyDescent="0.25">
      <c r="Q117" s="91"/>
      <c r="R117" s="91"/>
      <c r="S117" s="91"/>
      <c r="T117" s="91"/>
      <c r="U117" s="91"/>
    </row>
    <row r="118" spans="17:21" s="36" customFormat="1" ht="15.75" x14ac:dyDescent="0.25">
      <c r="Q118" s="91"/>
      <c r="R118" s="91"/>
      <c r="S118" s="91"/>
      <c r="T118" s="91"/>
      <c r="U118" s="91"/>
    </row>
    <row r="119" spans="17:21" s="36" customFormat="1" ht="15.75" x14ac:dyDescent="0.25">
      <c r="Q119" s="91"/>
      <c r="R119" s="91"/>
      <c r="S119" s="91"/>
      <c r="T119" s="91"/>
      <c r="U119" s="91"/>
    </row>
    <row r="120" spans="17:21" s="36" customFormat="1" ht="15.75" x14ac:dyDescent="0.25">
      <c r="Q120" s="91"/>
      <c r="R120" s="91"/>
      <c r="S120" s="91"/>
      <c r="T120" s="91"/>
      <c r="U120" s="91"/>
    </row>
    <row r="121" spans="17:21" s="36" customFormat="1" ht="15.75" x14ac:dyDescent="0.25">
      <c r="Q121" s="91"/>
      <c r="R121" s="91"/>
      <c r="S121" s="91"/>
      <c r="T121" s="91"/>
      <c r="U121" s="91"/>
    </row>
    <row r="122" spans="17:21" s="69" customFormat="1" x14ac:dyDescent="0.25">
      <c r="Q122" s="92"/>
      <c r="R122" s="92"/>
      <c r="S122" s="92"/>
      <c r="T122" s="92"/>
      <c r="U122" s="92"/>
    </row>
    <row r="123" spans="17:21" s="69" customFormat="1" x14ac:dyDescent="0.25">
      <c r="Q123" s="92"/>
      <c r="R123" s="92"/>
      <c r="S123" s="92"/>
      <c r="T123" s="92"/>
      <c r="U123" s="92"/>
    </row>
    <row r="124" spans="17:21" s="69" customFormat="1" x14ac:dyDescent="0.25">
      <c r="Q124" s="92"/>
      <c r="R124" s="92"/>
      <c r="S124" s="92"/>
      <c r="T124" s="92"/>
      <c r="U124" s="92"/>
    </row>
    <row r="125" spans="17:21" s="69" customFormat="1" x14ac:dyDescent="0.25">
      <c r="Q125" s="92"/>
      <c r="R125" s="92"/>
      <c r="S125" s="92"/>
      <c r="T125" s="92"/>
      <c r="U125" s="92"/>
    </row>
    <row r="126" spans="17:21" s="69" customFormat="1" x14ac:dyDescent="0.25">
      <c r="Q126" s="92"/>
      <c r="R126" s="92"/>
      <c r="S126" s="92"/>
      <c r="T126" s="92"/>
      <c r="U126" s="92"/>
    </row>
    <row r="127" spans="17:21" s="69" customFormat="1" x14ac:dyDescent="0.25">
      <c r="Q127" s="92"/>
      <c r="R127" s="92"/>
      <c r="S127" s="92"/>
      <c r="T127" s="92"/>
      <c r="U127" s="92"/>
    </row>
    <row r="128" spans="17:21" s="69" customFormat="1" x14ac:dyDescent="0.25">
      <c r="Q128" s="92"/>
      <c r="R128" s="92"/>
      <c r="S128" s="92"/>
      <c r="T128" s="92"/>
      <c r="U128" s="92"/>
    </row>
    <row r="129" spans="17:21" s="69" customFormat="1" x14ac:dyDescent="0.25">
      <c r="Q129" s="92"/>
      <c r="R129" s="92"/>
      <c r="S129" s="92"/>
      <c r="T129" s="92"/>
      <c r="U129" s="92"/>
    </row>
    <row r="130" spans="17:21" s="69" customFormat="1" x14ac:dyDescent="0.25">
      <c r="Q130" s="92"/>
      <c r="R130" s="92"/>
      <c r="S130" s="92"/>
      <c r="T130" s="92"/>
      <c r="U130" s="92"/>
    </row>
    <row r="131" spans="17:21" s="69" customFormat="1" x14ac:dyDescent="0.25">
      <c r="Q131" s="92"/>
      <c r="R131" s="92"/>
      <c r="S131" s="92"/>
      <c r="T131" s="92"/>
      <c r="U131" s="92"/>
    </row>
    <row r="132" spans="17:21" s="69" customFormat="1" x14ac:dyDescent="0.25">
      <c r="Q132" s="92"/>
      <c r="R132" s="92"/>
      <c r="S132" s="92"/>
      <c r="T132" s="92"/>
      <c r="U132" s="92"/>
    </row>
    <row r="133" spans="17:21" s="69" customFormat="1" x14ac:dyDescent="0.25">
      <c r="Q133" s="92"/>
      <c r="R133" s="92"/>
      <c r="S133" s="92"/>
      <c r="T133" s="92"/>
      <c r="U133" s="92"/>
    </row>
    <row r="134" spans="17:21" s="69" customFormat="1" x14ac:dyDescent="0.25">
      <c r="Q134" s="92"/>
      <c r="R134" s="92"/>
      <c r="S134" s="92"/>
      <c r="T134" s="92"/>
      <c r="U134" s="92"/>
    </row>
    <row r="135" spans="17:21" s="69" customFormat="1" x14ac:dyDescent="0.25">
      <c r="Q135" s="92"/>
      <c r="R135" s="92"/>
      <c r="S135" s="92"/>
      <c r="T135" s="92"/>
      <c r="U135" s="92"/>
    </row>
    <row r="136" spans="17:21" s="69" customFormat="1" x14ac:dyDescent="0.25">
      <c r="Q136" s="92"/>
      <c r="R136" s="92"/>
      <c r="S136" s="92"/>
      <c r="T136" s="92"/>
      <c r="U136" s="92"/>
    </row>
    <row r="137" spans="17:21" s="69" customFormat="1" x14ac:dyDescent="0.25">
      <c r="Q137" s="92"/>
      <c r="R137" s="92"/>
      <c r="S137" s="92"/>
      <c r="T137" s="92"/>
      <c r="U137" s="92"/>
    </row>
    <row r="138" spans="17:21" s="69" customFormat="1" x14ac:dyDescent="0.25">
      <c r="Q138" s="92"/>
      <c r="R138" s="92"/>
      <c r="S138" s="92"/>
      <c r="T138" s="92"/>
      <c r="U138" s="92"/>
    </row>
    <row r="139" spans="17:21" s="69" customFormat="1" x14ac:dyDescent="0.25">
      <c r="Q139" s="92"/>
      <c r="R139" s="92"/>
      <c r="S139" s="92"/>
      <c r="T139" s="92"/>
      <c r="U139" s="92"/>
    </row>
    <row r="140" spans="17:21" s="69" customFormat="1" x14ac:dyDescent="0.25">
      <c r="Q140" s="92"/>
      <c r="R140" s="92"/>
      <c r="S140" s="92"/>
      <c r="T140" s="92"/>
      <c r="U140" s="92"/>
    </row>
    <row r="141" spans="17:21" s="69" customFormat="1" x14ac:dyDescent="0.25">
      <c r="Q141" s="92"/>
      <c r="R141" s="92"/>
      <c r="S141" s="92"/>
      <c r="T141" s="92"/>
      <c r="U141" s="92"/>
    </row>
    <row r="142" spans="17:21" s="69" customFormat="1" x14ac:dyDescent="0.25">
      <c r="Q142" s="92"/>
      <c r="R142" s="92"/>
      <c r="S142" s="92"/>
      <c r="T142" s="92"/>
      <c r="U142" s="92"/>
    </row>
    <row r="143" spans="17:21" s="69" customFormat="1" x14ac:dyDescent="0.25">
      <c r="Q143" s="92"/>
      <c r="R143" s="92"/>
      <c r="S143" s="92"/>
      <c r="T143" s="92"/>
      <c r="U143" s="92"/>
    </row>
    <row r="144" spans="17:21" s="69" customFormat="1" x14ac:dyDescent="0.25">
      <c r="Q144" s="92"/>
      <c r="R144" s="92"/>
      <c r="S144" s="92"/>
      <c r="T144" s="92"/>
      <c r="U144" s="92"/>
    </row>
    <row r="145" spans="17:21" s="69" customFormat="1" x14ac:dyDescent="0.25">
      <c r="Q145" s="92"/>
      <c r="R145" s="92"/>
      <c r="S145" s="92"/>
      <c r="T145" s="92"/>
      <c r="U145" s="92"/>
    </row>
    <row r="146" spans="17:21" s="69" customFormat="1" x14ac:dyDescent="0.25">
      <c r="Q146" s="92"/>
      <c r="R146" s="92"/>
      <c r="S146" s="92"/>
      <c r="T146" s="92"/>
      <c r="U146" s="92"/>
    </row>
    <row r="147" spans="17:21" s="69" customFormat="1" x14ac:dyDescent="0.25">
      <c r="Q147" s="92"/>
      <c r="R147" s="92"/>
      <c r="S147" s="92"/>
      <c r="T147" s="92"/>
      <c r="U147" s="92"/>
    </row>
    <row r="148" spans="17:21" s="69" customFormat="1" x14ac:dyDescent="0.25">
      <c r="Q148" s="92"/>
      <c r="R148" s="92"/>
      <c r="S148" s="92"/>
      <c r="T148" s="92"/>
      <c r="U148" s="92"/>
    </row>
    <row r="149" spans="17:21" s="69" customFormat="1" x14ac:dyDescent="0.25">
      <c r="Q149" s="92"/>
      <c r="R149" s="92"/>
      <c r="S149" s="92"/>
      <c r="T149" s="92"/>
      <c r="U149" s="92"/>
    </row>
    <row r="150" spans="17:21" s="69" customFormat="1" x14ac:dyDescent="0.25">
      <c r="Q150" s="92"/>
      <c r="R150" s="92"/>
      <c r="S150" s="92"/>
      <c r="T150" s="92"/>
      <c r="U150" s="92"/>
    </row>
    <row r="151" spans="17:21" s="69" customFormat="1" x14ac:dyDescent="0.25">
      <c r="Q151" s="92"/>
      <c r="R151" s="92"/>
      <c r="S151" s="92"/>
      <c r="T151" s="92"/>
      <c r="U151" s="92"/>
    </row>
    <row r="152" spans="17:21" s="69" customFormat="1" x14ac:dyDescent="0.25">
      <c r="Q152" s="92"/>
      <c r="R152" s="92"/>
      <c r="S152" s="92"/>
      <c r="T152" s="92"/>
      <c r="U152" s="92"/>
    </row>
    <row r="153" spans="17:21" s="69" customFormat="1" x14ac:dyDescent="0.25">
      <c r="Q153" s="92"/>
      <c r="R153" s="92"/>
      <c r="S153" s="92"/>
      <c r="T153" s="92"/>
      <c r="U153" s="92"/>
    </row>
  </sheetData>
  <mergeCells count="40">
    <mergeCell ref="C31:C32"/>
    <mergeCell ref="C33:C34"/>
    <mergeCell ref="C19:C20"/>
    <mergeCell ref="C21:C22"/>
    <mergeCell ref="C23:C24"/>
    <mergeCell ref="C25:C26"/>
    <mergeCell ref="C27:C28"/>
    <mergeCell ref="C29:C30"/>
    <mergeCell ref="C17:C18"/>
    <mergeCell ref="N4:N5"/>
    <mergeCell ref="O4:O5"/>
    <mergeCell ref="P4:P5"/>
    <mergeCell ref="Q4:Q5"/>
    <mergeCell ref="C11:C12"/>
    <mergeCell ref="C13:C14"/>
    <mergeCell ref="C15:C16"/>
    <mergeCell ref="V3:X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R4:R5"/>
    <mergeCell ref="S4:S5"/>
    <mergeCell ref="A1:P1"/>
    <mergeCell ref="Q1:U2"/>
    <mergeCell ref="A3:A5"/>
    <mergeCell ref="B3:B5"/>
    <mergeCell ref="C3:C5"/>
    <mergeCell ref="D3:G3"/>
    <mergeCell ref="H3:K3"/>
    <mergeCell ref="L3:P3"/>
    <mergeCell ref="Q3:U3"/>
    <mergeCell ref="M4:M5"/>
  </mergeCells>
  <dataValidations count="1">
    <dataValidation type="whole" operator="greaterThanOrEqual" allowBlank="1" showInputMessage="1" showErrorMessage="1" errorTitle="Внимание !" error="Должно быть целое число !" sqref="D7:F73 P7:P73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2015-04-24T07:19:58Z</dcterms:created>
  <dcterms:modified xsi:type="dcterms:W3CDTF">2017-06-08T12:59:07Z</dcterms:modified>
</cp:coreProperties>
</file>